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EsteLivro" hidePivotFieldList="1" defaultThemeVersion="124226"/>
  <xr:revisionPtr revIDLastSave="0" documentId="13_ncr:1_{C9F90A88-8CE9-4A68-904B-C60760950E4F}" xr6:coauthVersionLast="47" xr6:coauthVersionMax="47" xr10:uidLastSave="{00000000-0000-0000-0000-000000000000}"/>
  <bookViews>
    <workbookView xWindow="28680" yWindow="-120" windowWidth="29040" windowHeight="15840" tabRatio="828" xr2:uid="{00000000-000D-0000-FFFF-FFFF00000000}"/>
  </bookViews>
  <sheets>
    <sheet name="Capa" sheetId="89" r:id="rId1"/>
    <sheet name="Ficha Técnica" sheetId="86" r:id="rId2"/>
    <sheet name="Índice" sheetId="44" r:id="rId3"/>
    <sheet name="Nota Metodológica" sheetId="84" r:id="rId4"/>
    <sheet name="Tabela 1" sheetId="75" r:id="rId5"/>
    <sheet name="Tabela 2" sheetId="76" r:id="rId6"/>
    <sheet name="Tabela 3" sheetId="77" r:id="rId7"/>
    <sheet name="Tabela 4" sheetId="78" r:id="rId8"/>
    <sheet name="Tabela 5" sheetId="80" r:id="rId9"/>
    <sheet name="Tabela 6" sheetId="81" r:id="rId10"/>
    <sheet name="Tabela 7" sheetId="88" r:id="rId11"/>
    <sheet name="Tabela 8" sheetId="83" r:id="rId12"/>
    <sheet name="Tabela 9" sheetId="85" r:id="rId13"/>
  </sheets>
  <definedNames>
    <definedName name="_" localSheetId="0">#REF!</definedName>
    <definedName name="_" localSheetId="1">#REF!</definedName>
    <definedName name="_" localSheetId="6">#REF!</definedName>
    <definedName name="_" localSheetId="7">#REF!</definedName>
    <definedName name="_" localSheetId="8">#REF!</definedName>
    <definedName name="_" localSheetId="9">#REF!</definedName>
    <definedName name="_" localSheetId="11">#REF!</definedName>
    <definedName name="_">#REF!</definedName>
    <definedName name="_Toc">#REF!</definedName>
    <definedName name="_Toc216590067" localSheetId="1">#REF!</definedName>
    <definedName name="_Toc216590067" localSheetId="4">#REF!</definedName>
    <definedName name="_Toc216590067" localSheetId="5">#REF!</definedName>
    <definedName name="_Toc216590067" localSheetId="6">#REF!</definedName>
    <definedName name="_Toc216590067" localSheetId="7">#REF!</definedName>
    <definedName name="_Toc216590067" localSheetId="8">#REF!</definedName>
    <definedName name="_Toc216590067" localSheetId="9">#REF!</definedName>
    <definedName name="_Toc216590067" localSheetId="10">#REF!</definedName>
    <definedName name="_Toc216590067" localSheetId="11">#REF!</definedName>
    <definedName name="_Toc216590067">#REF!</definedName>
    <definedName name="_Toc216590068" localSheetId="4">#REF!</definedName>
    <definedName name="_Toc216590068" localSheetId="5">#REF!</definedName>
    <definedName name="_Toc216590068" localSheetId="6">#REF!</definedName>
    <definedName name="_Toc216590068" localSheetId="7">#REF!</definedName>
    <definedName name="_Toc216590068" localSheetId="8">#REF!</definedName>
    <definedName name="_Toc216590068" localSheetId="9">#REF!</definedName>
    <definedName name="_Toc216590068" localSheetId="10">#REF!</definedName>
    <definedName name="_Toc216590068" localSheetId="11">#REF!</definedName>
    <definedName name="_Toc216590068">#REF!</definedName>
    <definedName name="_Toc216590069" localSheetId="4">#REF!</definedName>
    <definedName name="_Toc216590069" localSheetId="5">#REF!</definedName>
    <definedName name="_Toc216590069" localSheetId="6">#REF!</definedName>
    <definedName name="_Toc216590069" localSheetId="7">#REF!</definedName>
    <definedName name="_Toc216590069" localSheetId="8">#REF!</definedName>
    <definedName name="_Toc216590069" localSheetId="9">#REF!</definedName>
    <definedName name="_Toc216590069" localSheetId="10">#REF!</definedName>
    <definedName name="_Toc216590069" localSheetId="11">#REF!</definedName>
    <definedName name="_Toc216590069">#REF!</definedName>
    <definedName name="_Toc216590070" localSheetId="4">#REF!</definedName>
    <definedName name="_Toc216590070" localSheetId="5">#REF!</definedName>
    <definedName name="_Toc216590070" localSheetId="6">#REF!</definedName>
    <definedName name="_Toc216590070" localSheetId="7">#REF!</definedName>
    <definedName name="_Toc216590070" localSheetId="8">#REF!</definedName>
    <definedName name="_Toc216590070" localSheetId="9">#REF!</definedName>
    <definedName name="_Toc216590070" localSheetId="10">#REF!</definedName>
    <definedName name="_Toc216590070" localSheetId="11">#REF!</definedName>
    <definedName name="_Toc216590070">#REF!</definedName>
    <definedName name="_Toc216590071" localSheetId="4">#REF!</definedName>
    <definedName name="_Toc216590071" localSheetId="5">#REF!</definedName>
    <definedName name="_Toc216590071" localSheetId="6">#REF!</definedName>
    <definedName name="_Toc216590071" localSheetId="7">#REF!</definedName>
    <definedName name="_Toc216590071" localSheetId="8">#REF!</definedName>
    <definedName name="_Toc216590071" localSheetId="9">#REF!</definedName>
    <definedName name="_Toc216590071" localSheetId="10">#REF!</definedName>
    <definedName name="_Toc216590071" localSheetId="11">#REF!</definedName>
    <definedName name="_Toc216590071">#REF!</definedName>
    <definedName name="_Toc216590072" localSheetId="4">#REF!</definedName>
    <definedName name="_Toc216590072" localSheetId="5">#REF!</definedName>
    <definedName name="_Toc216590072" localSheetId="6">#REF!</definedName>
    <definedName name="_Toc216590072" localSheetId="7">#REF!</definedName>
    <definedName name="_Toc216590072" localSheetId="8">#REF!</definedName>
    <definedName name="_Toc216590072" localSheetId="9">#REF!</definedName>
    <definedName name="_Toc216590072" localSheetId="10">#REF!</definedName>
    <definedName name="_Toc216590072" localSheetId="11">#REF!</definedName>
    <definedName name="_Toc216590072">#REF!</definedName>
    <definedName name="_Toc216590073" localSheetId="4">#REF!</definedName>
    <definedName name="_Toc216590073" localSheetId="5">#REF!</definedName>
    <definedName name="_Toc216590073" localSheetId="6">#REF!</definedName>
    <definedName name="_Toc216590073" localSheetId="7">#REF!</definedName>
    <definedName name="_Toc216590073" localSheetId="8">#REF!</definedName>
    <definedName name="_Toc216590073" localSheetId="9">#REF!</definedName>
    <definedName name="_Toc216590073" localSheetId="10">#REF!</definedName>
    <definedName name="_Toc216590073" localSheetId="11">#REF!</definedName>
    <definedName name="_Toc216590073">#REF!</definedName>
    <definedName name="_Toc216590074" localSheetId="4">#REF!</definedName>
    <definedName name="_Toc216590074" localSheetId="5">#REF!</definedName>
    <definedName name="_Toc216590074" localSheetId="6">#REF!</definedName>
    <definedName name="_Toc216590074" localSheetId="7">#REF!</definedName>
    <definedName name="_Toc216590074" localSheetId="8">#REF!</definedName>
    <definedName name="_Toc216590074" localSheetId="9">#REF!</definedName>
    <definedName name="_Toc216590074" localSheetId="10">#REF!</definedName>
    <definedName name="_Toc216590074" localSheetId="11">#REF!</definedName>
    <definedName name="_Toc216590074">#REF!</definedName>
    <definedName name="_Toc216590075" localSheetId="4">#REF!</definedName>
    <definedName name="_Toc216590075" localSheetId="5">#REF!</definedName>
    <definedName name="_Toc216590075" localSheetId="6">#REF!</definedName>
    <definedName name="_Toc216590075" localSheetId="7">#REF!</definedName>
    <definedName name="_Toc216590075" localSheetId="8">#REF!</definedName>
    <definedName name="_Toc216590075" localSheetId="9">#REF!</definedName>
    <definedName name="_Toc216590075" localSheetId="10">#REF!</definedName>
    <definedName name="_Toc216590075" localSheetId="11">#REF!</definedName>
    <definedName name="_Toc216590075">#REF!</definedName>
    <definedName name="_Toc216590076" localSheetId="4">#REF!</definedName>
    <definedName name="_Toc216590076" localSheetId="5">#REF!</definedName>
    <definedName name="_Toc216590076" localSheetId="6">#REF!</definedName>
    <definedName name="_Toc216590076" localSheetId="7">#REF!</definedName>
    <definedName name="_Toc216590076" localSheetId="8">#REF!</definedName>
    <definedName name="_Toc216590076" localSheetId="9">#REF!</definedName>
    <definedName name="_Toc216590076" localSheetId="10">#REF!</definedName>
    <definedName name="_Toc216590076" localSheetId="11">#REF!</definedName>
    <definedName name="_Toc216590076">#REF!</definedName>
    <definedName name="_Toc216590077" localSheetId="4">#REF!</definedName>
    <definedName name="_Toc216590077" localSheetId="5">#REF!</definedName>
    <definedName name="_Toc216590077" localSheetId="6">#REF!</definedName>
    <definedName name="_Toc216590077" localSheetId="7">#REF!</definedName>
    <definedName name="_Toc216590077" localSheetId="8">#REF!</definedName>
    <definedName name="_Toc216590077" localSheetId="9">#REF!</definedName>
    <definedName name="_Toc216590077" localSheetId="10">#REF!</definedName>
    <definedName name="_Toc216590077" localSheetId="11">#REF!</definedName>
    <definedName name="_Toc216590077">#REF!</definedName>
    <definedName name="_Toc216590078" localSheetId="4">#REF!</definedName>
    <definedName name="_Toc216590078" localSheetId="5">#REF!</definedName>
    <definedName name="_Toc216590078" localSheetId="6">#REF!</definedName>
    <definedName name="_Toc216590078" localSheetId="7">#REF!</definedName>
    <definedName name="_Toc216590078" localSheetId="8">#REF!</definedName>
    <definedName name="_Toc216590078" localSheetId="9">#REF!</definedName>
    <definedName name="_Toc216590078" localSheetId="10">#REF!</definedName>
    <definedName name="_Toc216590078" localSheetId="11">#REF!</definedName>
    <definedName name="_Toc216590078">#REF!</definedName>
    <definedName name="_Toc216590079" localSheetId="4">#REF!</definedName>
    <definedName name="_Toc216590079" localSheetId="5">#REF!</definedName>
    <definedName name="_Toc216590079" localSheetId="6">#REF!</definedName>
    <definedName name="_Toc216590079" localSheetId="7">#REF!</definedName>
    <definedName name="_Toc216590079" localSheetId="8">#REF!</definedName>
    <definedName name="_Toc216590079" localSheetId="9">#REF!</definedName>
    <definedName name="_Toc216590079" localSheetId="10">#REF!</definedName>
    <definedName name="_Toc216590079" localSheetId="11">#REF!</definedName>
    <definedName name="_Toc216590079">#REF!</definedName>
    <definedName name="_Toc275770495" localSheetId="4">#REF!</definedName>
    <definedName name="_Toc275770495" localSheetId="5">#REF!</definedName>
    <definedName name="_Toc275770495" localSheetId="6">#REF!</definedName>
    <definedName name="_Toc275770495" localSheetId="7">#REF!</definedName>
    <definedName name="_Toc275770495" localSheetId="8">#REF!</definedName>
    <definedName name="_Toc275770495" localSheetId="9">#REF!</definedName>
    <definedName name="_Toc275770495" localSheetId="10">#REF!</definedName>
    <definedName name="_Toc275770495" localSheetId="11">#REF!</definedName>
    <definedName name="_Toc275770495">#REF!</definedName>
    <definedName name="_Toc276730777" localSheetId="4">#REF!</definedName>
    <definedName name="_Toc276730777" localSheetId="5">#REF!</definedName>
    <definedName name="_Toc276730777" localSheetId="6">#REF!</definedName>
    <definedName name="_Toc276730777" localSheetId="7">#REF!</definedName>
    <definedName name="_Toc276730777" localSheetId="8">#REF!</definedName>
    <definedName name="_Toc276730777" localSheetId="9">#REF!</definedName>
    <definedName name="_Toc276730777" localSheetId="10">#REF!</definedName>
    <definedName name="_Toc276730777" localSheetId="11">#REF!</definedName>
    <definedName name="_Toc276730777">#REF!</definedName>
    <definedName name="a" localSheetId="1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>#REF!</definedName>
    <definedName name="AE" localSheetId="1">#REF!</definedName>
    <definedName name="AE" localSheetId="4">#REF!</definedName>
    <definedName name="AE" localSheetId="5">#REF!</definedName>
    <definedName name="AE" localSheetId="6">#REF!</definedName>
    <definedName name="AE" localSheetId="7">#REF!</definedName>
    <definedName name="AE" localSheetId="8">#REF!</definedName>
    <definedName name="AE" localSheetId="9">#REF!</definedName>
    <definedName name="AE" localSheetId="10">#REF!</definedName>
    <definedName name="AE" localSheetId="11">#REF!</definedName>
    <definedName name="AE">#REF!</definedName>
    <definedName name="_xlnm.Print_Area" localSheetId="0">Capa!$A$1:$T$30</definedName>
    <definedName name="_xlnm.Print_Area" localSheetId="1">'Ficha Técnica'!$A$1:$N$22</definedName>
    <definedName name="_xlnm.Print_Area" localSheetId="2">Índice!$A$1:$B$13</definedName>
    <definedName name="_xlnm.Print_Area" localSheetId="3">'Nota Metodológica'!$A$1:$O$59</definedName>
    <definedName name="_xlnm.Print_Area" localSheetId="4">'Tabela 1'!$A$1:$I$25,'Tabela 1'!$J$2:$AE$14</definedName>
    <definedName name="_xlnm.Print_Area" localSheetId="5">'Tabela 2'!$A$1:$I$26,'Tabela 2'!$J$2:$AE$17</definedName>
    <definedName name="_xlnm.Print_Area" localSheetId="6">'Tabela 3'!$A$1:$I$26,'Tabela 3'!$J$2:$AE$17</definedName>
    <definedName name="_xlnm.Print_Area" localSheetId="7">'Tabela 4'!$A$1:$I$26,'Tabela 4'!$J$2:$AE$17</definedName>
    <definedName name="_xlnm.Print_Area" localSheetId="8">'Tabela 5'!$A$1:$K$65,'Tabela 5'!$L$2:$AE$56</definedName>
    <definedName name="_xlnm.Print_Area" localSheetId="9">'Tabela 6'!$A$1:$I$17,'Tabela 6'!$J$2:$AD$8</definedName>
    <definedName name="_xlnm.Print_Area" localSheetId="10">'Tabela 7'!$A$1:$A$27,'Tabela 7'!#REF!</definedName>
    <definedName name="_xlnm.Print_Area" localSheetId="11">'Tabela 8'!$A$1:$J$24,'Tabela 8'!$K$2:$AF$24,'Tabela 8'!$A$27:$J$65</definedName>
    <definedName name="_xlnm.Print_Area" localSheetId="12">'Tabela 9'!$A$1:$I$24,'Tabela 9'!$J$2:$AE$15</definedName>
    <definedName name="d" localSheetId="0">#REF!</definedName>
    <definedName name="d" localSheetId="6">#REF!</definedName>
    <definedName name="d" localSheetId="7">#REF!</definedName>
    <definedName name="d" localSheetId="8">#REF!</definedName>
    <definedName name="d" localSheetId="9">#REF!</definedName>
    <definedName name="d" localSheetId="11">#REF!</definedName>
    <definedName name="d">#REF!</definedName>
    <definedName name="fdgfdgf" localSheetId="6">#REF!</definedName>
    <definedName name="fdgfdgf" localSheetId="7">#REF!</definedName>
    <definedName name="fdgfdgf" localSheetId="8">#REF!</definedName>
    <definedName name="fdgfdgf" localSheetId="9">#REF!</definedName>
    <definedName name="fdgfdgf" localSheetId="11">#REF!</definedName>
    <definedName name="fdgfdgf">#REF!</definedName>
    <definedName name="gdf" localSheetId="1">#REF!</definedName>
    <definedName name="gdf" localSheetId="4">#REF!</definedName>
    <definedName name="gdf" localSheetId="5">#REF!</definedName>
    <definedName name="gdf" localSheetId="6">#REF!</definedName>
    <definedName name="gdf" localSheetId="7">#REF!</definedName>
    <definedName name="gdf" localSheetId="8">#REF!</definedName>
    <definedName name="gdf" localSheetId="9">#REF!</definedName>
    <definedName name="gdf" localSheetId="10">#REF!</definedName>
    <definedName name="gdf" localSheetId="11">#REF!</definedName>
    <definedName name="gdf">#REF!</definedName>
    <definedName name="novo">#REF!</definedName>
    <definedName name="qq" localSheetId="4">#REF!</definedName>
    <definedName name="qq" localSheetId="5">#REF!</definedName>
    <definedName name="qq" localSheetId="6">#REF!</definedName>
    <definedName name="qq" localSheetId="7">#REF!</definedName>
    <definedName name="qq" localSheetId="8">#REF!</definedName>
    <definedName name="qq" localSheetId="9">#REF!</definedName>
    <definedName name="qq" localSheetId="10">#REF!</definedName>
    <definedName name="qq" localSheetId="11">#REF!</definedName>
    <definedName name="qq">#REF!</definedName>
    <definedName name="rwe" localSheetId="4">#REF!</definedName>
    <definedName name="rwe" localSheetId="5">#REF!</definedName>
    <definedName name="rwe" localSheetId="6">#REF!</definedName>
    <definedName name="rwe" localSheetId="7">#REF!</definedName>
    <definedName name="rwe" localSheetId="8">#REF!</definedName>
    <definedName name="rwe" localSheetId="9">#REF!</definedName>
    <definedName name="rwe" localSheetId="10">#REF!</definedName>
    <definedName name="rwe" localSheetId="11">#REF!</definedName>
    <definedName name="rwe">#REF!</definedName>
    <definedName name="s" localSheetId="4">#REF!</definedName>
    <definedName name="s" localSheetId="5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10">#REF!</definedName>
    <definedName name="s" localSheetId="11">#REF!</definedName>
    <definedName name="s">#REF!</definedName>
    <definedName name="Tabela_4___Docentes_por_Subsistema_de_ensino__Grupo_etário_e_Sexo__em_2010" localSheetId="4">#REF!</definedName>
    <definedName name="Tabela_4___Docentes_por_Subsistema_de_ensino__Grupo_etário_e_Sexo__em_2010" localSheetId="5">#REF!</definedName>
    <definedName name="Tabela_4___Docentes_por_Subsistema_de_ensino__Grupo_etário_e_Sexo__em_2010" localSheetId="6">#REF!</definedName>
    <definedName name="Tabela_4___Docentes_por_Subsistema_de_ensino__Grupo_etário_e_Sexo__em_2010" localSheetId="7">#REF!</definedName>
    <definedName name="Tabela_4___Docentes_por_Subsistema_de_ensino__Grupo_etário_e_Sexo__em_2010" localSheetId="8">#REF!</definedName>
    <definedName name="Tabela_4___Docentes_por_Subsistema_de_ensino__Grupo_etário_e_Sexo__em_2010" localSheetId="9">#REF!</definedName>
    <definedName name="Tabela_4___Docentes_por_Subsistema_de_ensino__Grupo_etário_e_Sexo__em_2010" localSheetId="10">#REF!</definedName>
    <definedName name="Tabela_4___Docentes_por_Subsistema_de_ensino__Grupo_etário_e_Sexo__em_2010" localSheetId="11">#REF!</definedName>
    <definedName name="Tabela_4___Docentes_por_Subsistema_de_ensino__Grupo_etário_e_Sexo__em_2010">#REF!</definedName>
    <definedName name="Tabela_4antiga___Idade_média_dos_docentes_por_Subsistema_de_ensino_e_Sexo__de_2001_a_2009" localSheetId="4">#REF!</definedName>
    <definedName name="Tabela_4antiga___Idade_média_dos_docentes_por_Subsistema_de_ensino_e_Sexo__de_2001_a_2009" localSheetId="5">#REF!</definedName>
    <definedName name="Tabela_4antiga___Idade_média_dos_docentes_por_Subsistema_de_ensino_e_Sexo__de_2001_a_2009" localSheetId="6">#REF!</definedName>
    <definedName name="Tabela_4antiga___Idade_média_dos_docentes_por_Subsistema_de_ensino_e_Sexo__de_2001_a_2009" localSheetId="7">#REF!</definedName>
    <definedName name="Tabela_4antiga___Idade_média_dos_docentes_por_Subsistema_de_ensino_e_Sexo__de_2001_a_2009" localSheetId="8">#REF!</definedName>
    <definedName name="Tabela_4antiga___Idade_média_dos_docentes_por_Subsistema_de_ensino_e_Sexo__de_2001_a_2009" localSheetId="9">#REF!</definedName>
    <definedName name="Tabela_4antiga___Idade_média_dos_docentes_por_Subsistema_de_ensino_e_Sexo__de_2001_a_2009" localSheetId="10">#REF!</definedName>
    <definedName name="Tabela_4antiga___Idade_média_dos_docentes_por_Subsistema_de_ensino_e_Sexo__de_2001_a_2009" localSheetId="11">#REF!</definedName>
    <definedName name="Tabela_4antiga___Idade_média_dos_docentes_por_Subsistema_de_ensino_e_Sexo__de_2001_a_2009">#REF!</definedName>
    <definedName name="_xlnm.Print_Titles" localSheetId="4">'Tabela 1'!$A:$A</definedName>
    <definedName name="_xlnm.Print_Titles" localSheetId="5">'Tabela 2'!$A:$A</definedName>
    <definedName name="_xlnm.Print_Titles" localSheetId="6">'Tabela 3'!$A:$A</definedName>
    <definedName name="_xlnm.Print_Titles" localSheetId="7">'Tabela 4'!$A:$A</definedName>
    <definedName name="_xlnm.Print_Titles" localSheetId="8">'Tabela 5'!$A:$A,'Tabela 5'!$2:$2</definedName>
    <definedName name="_xlnm.Print_Titles" localSheetId="9">'Tabela 6'!$A:$A</definedName>
    <definedName name="_xlnm.Print_Titles" localSheetId="10">'Tabela 7'!$A:$A</definedName>
    <definedName name="_xlnm.Print_Titles" localSheetId="11">'Tabela 8'!$A:$A</definedName>
    <definedName name="_xlnm.Print_Titles" localSheetId="12">'Tabela 9'!$A:$A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88" l="1"/>
  <c r="F4" i="88"/>
  <c r="G4" i="88"/>
  <c r="H4" i="88"/>
  <c r="I4" i="88"/>
  <c r="J4" i="88"/>
  <c r="K4" i="88"/>
  <c r="L4" i="88"/>
  <c r="M4" i="88"/>
  <c r="N4" i="88"/>
  <c r="O4" i="88"/>
  <c r="P4" i="88"/>
  <c r="Q4" i="88"/>
  <c r="R4" i="88"/>
  <c r="S4" i="88"/>
  <c r="T4" i="88"/>
  <c r="U4" i="88"/>
  <c r="V4" i="88"/>
  <c r="W4" i="88"/>
  <c r="X4" i="88"/>
  <c r="Y4" i="88"/>
  <c r="Z4" i="88"/>
  <c r="AA4" i="88"/>
  <c r="AB4" i="88"/>
  <c r="AC4" i="88"/>
  <c r="AD4" i="88"/>
  <c r="AE4" i="88"/>
  <c r="AF4" i="88"/>
  <c r="AG4" i="88"/>
  <c r="AH4" i="88"/>
  <c r="AI4" i="88"/>
  <c r="AJ4" i="88"/>
  <c r="AK4" i="88"/>
  <c r="AL4" i="88"/>
  <c r="AM4" i="88"/>
  <c r="AN4" i="88"/>
  <c r="AO4" i="88"/>
  <c r="AP4" i="88"/>
  <c r="AQ4" i="88"/>
  <c r="AR4" i="88"/>
  <c r="AS4" i="88"/>
  <c r="AT4" i="88"/>
  <c r="AU4" i="88"/>
  <c r="AV4" i="88"/>
  <c r="AW4" i="88"/>
  <c r="AX4" i="88"/>
  <c r="AY4" i="88"/>
  <c r="AZ4" i="88"/>
  <c r="BA4" i="88"/>
  <c r="BB4" i="88"/>
  <c r="BC4" i="88"/>
  <c r="BD4" i="88"/>
  <c r="BE4" i="88"/>
  <c r="BF4" i="88"/>
  <c r="BG4" i="88"/>
  <c r="BH4" i="88"/>
  <c r="BI4" i="88"/>
  <c r="BJ4" i="88"/>
  <c r="BK4" i="88"/>
  <c r="BL4" i="88"/>
  <c r="BM4" i="88"/>
  <c r="BN4" i="88"/>
  <c r="BO4" i="88"/>
  <c r="BP4" i="88"/>
  <c r="BQ4" i="88"/>
  <c r="BR4" i="88"/>
  <c r="BS4" i="88"/>
  <c r="BT4" i="88"/>
  <c r="BU4" i="88"/>
  <c r="BV4" i="88"/>
  <c r="BW4" i="88"/>
  <c r="BX4" i="88"/>
  <c r="BY4" i="88"/>
  <c r="BZ4" i="88"/>
  <c r="CA4" i="88"/>
  <c r="CB4" i="88"/>
  <c r="CC4" i="88"/>
  <c r="CD4" i="88"/>
  <c r="CE4" i="88"/>
  <c r="CF4" i="88"/>
  <c r="CG4" i="88"/>
  <c r="CH4" i="88"/>
  <c r="CI4" i="88"/>
  <c r="CJ4" i="88"/>
  <c r="D4" i="88"/>
  <c r="C4" i="88"/>
  <c r="B4" i="88"/>
  <c r="AC4" i="83" l="1"/>
</calcChain>
</file>

<file path=xl/sharedStrings.xml><?xml version="1.0" encoding="utf-8"?>
<sst xmlns="http://schemas.openxmlformats.org/spreadsheetml/2006/main" count="1359" uniqueCount="197">
  <si>
    <t>Sexo</t>
  </si>
  <si>
    <t>Público</t>
  </si>
  <si>
    <t>Universitário</t>
  </si>
  <si>
    <t>Politécnico</t>
  </si>
  <si>
    <t>TOTAL</t>
  </si>
  <si>
    <t>-</t>
  </si>
  <si>
    <t>Doutoramento</t>
  </si>
  <si>
    <t>Bacharelato</t>
  </si>
  <si>
    <t>Privado</t>
  </si>
  <si>
    <t>Nota metodológica</t>
  </si>
  <si>
    <t>Estatísticas</t>
  </si>
  <si>
    <t>NOTAS:</t>
  </si>
  <si>
    <t>c) Início da recolha do Registo de Alunos Inscritos e Diplomados do Ensino Superior (RAIDES).</t>
  </si>
  <si>
    <t>d) Inclui estabelecimentos não integrados em universidades.</t>
  </si>
  <si>
    <t>e) Inclui estabelecimentos não integrados em institutos politécnicos, bem como unidades orgânicas de ensino politécnico integradas em universidades.</t>
  </si>
  <si>
    <t>e)</t>
  </si>
  <si>
    <t>Inscritos em Cursos de Especialização Tecnológica</t>
  </si>
  <si>
    <t>Educação</t>
  </si>
  <si>
    <t>Serviços</t>
  </si>
  <si>
    <t>Área de educação e formação</t>
  </si>
  <si>
    <t>Bacharelato em ensino+licenciatura em ensino</t>
  </si>
  <si>
    <t xml:space="preserve">Licenciatura </t>
  </si>
  <si>
    <t>Curso de estudos superiores especializados</t>
  </si>
  <si>
    <t>Complementos de formação</t>
  </si>
  <si>
    <t>Especializações</t>
  </si>
  <si>
    <t xml:space="preserve">Mestrado </t>
  </si>
  <si>
    <t xml:space="preserve"> fornecida apenas contabiliza o grau de licenciado).</t>
  </si>
  <si>
    <t>f)</t>
  </si>
  <si>
    <t>g)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</si>
  <si>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</si>
  <si>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</si>
  <si>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</si>
  <si>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</si>
  <si>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</si>
  <si>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</si>
  <si>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</si>
  <si>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</si>
  <si>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</si>
  <si>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</si>
  <si>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</si>
  <si>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</si>
  <si>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</si>
  <si>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Inscritos no Ensino Superior</t>
  </si>
  <si>
    <t>Curso técnico superior profissional</t>
  </si>
  <si>
    <t>u)</t>
  </si>
  <si>
    <t>Homens</t>
  </si>
  <si>
    <t>Mulheres</t>
  </si>
  <si>
    <t>Norte</t>
  </si>
  <si>
    <t>Centro</t>
  </si>
  <si>
    <t>Alentejo</t>
  </si>
  <si>
    <t>Algarve</t>
  </si>
  <si>
    <t>Região Autónoma dos Açores</t>
  </si>
  <si>
    <t>Região Autónoma da Madeira</t>
  </si>
  <si>
    <t>ÍNDICE</t>
  </si>
  <si>
    <t>Licenciatura 1.º ciclo</t>
  </si>
  <si>
    <t>Bacharelato/licenciatura</t>
  </si>
  <si>
    <t>Licenciatura bietápica (1.º ciclo)</t>
  </si>
  <si>
    <t>Licenciatura bietápica (2.º ciclo)</t>
  </si>
  <si>
    <t>Licenciatura terminal</t>
  </si>
  <si>
    <t>Mestrado integrado terminal</t>
  </si>
  <si>
    <t>Mestrado 2.º ciclo</t>
  </si>
  <si>
    <t>Doutoramento 3.º ciclo</t>
  </si>
  <si>
    <t>Artes e humanidades</t>
  </si>
  <si>
    <t>Ciências sociais, jornalismo e informação</t>
  </si>
  <si>
    <t>Ciências empresariais, administração e direito</t>
  </si>
  <si>
    <t>Ciências naturais, matemática e estatística</t>
  </si>
  <si>
    <t>Tecnologias da informação e comunicação (TICs)</t>
  </si>
  <si>
    <t>Engenharia, indústrias transformadoras e construção</t>
  </si>
  <si>
    <t>Agricultura, silvicultura, pescas e ciências veterinárias</t>
  </si>
  <si>
    <t>Saúde e proteção social</t>
  </si>
  <si>
    <t>Área desconhecida</t>
  </si>
  <si>
    <t xml:space="preserve">Mestrado integrado </t>
  </si>
  <si>
    <t>Curso/ciclo de estudos</t>
  </si>
  <si>
    <t>Natureza, tipo de ensino e área de educação e formação</t>
  </si>
  <si>
    <t>1995/1996</t>
  </si>
  <si>
    <t>1996/1997</t>
  </si>
  <si>
    <t>1997/1998</t>
  </si>
  <si>
    <t>1998/1999</t>
  </si>
  <si>
    <t>1999/2000</t>
  </si>
  <si>
    <t>2001/2002</t>
  </si>
  <si>
    <t>2002/2003</t>
  </si>
  <si>
    <t>2003/2004</t>
  </si>
  <si>
    <t>2004/2005</t>
  </si>
  <si>
    <t>2005/2006</t>
  </si>
  <si>
    <t xml:space="preserve">2007/2008 </t>
  </si>
  <si>
    <t>2009/2010</t>
  </si>
  <si>
    <t>2010/2011</t>
  </si>
  <si>
    <t>2011/2012</t>
  </si>
  <si>
    <t>2012/2013</t>
  </si>
  <si>
    <t>2013/2014</t>
  </si>
  <si>
    <t>2000/2001</t>
  </si>
  <si>
    <t>2014/2015</t>
  </si>
  <si>
    <t>2015/2016</t>
  </si>
  <si>
    <t>2016/2017</t>
  </si>
  <si>
    <t>2017/2018</t>
  </si>
  <si>
    <t>2018/2019</t>
  </si>
  <si>
    <t>2019/2020</t>
  </si>
  <si>
    <t>2020/2021</t>
  </si>
  <si>
    <r>
      <t xml:space="preserve">2006/2007 </t>
    </r>
    <r>
      <rPr>
        <vertAlign val="superscript"/>
        <sz val="10"/>
        <color indexed="9"/>
        <rFont val="Calibri"/>
        <family val="2"/>
        <scheme val="minor"/>
      </rPr>
      <t>b)</t>
    </r>
  </si>
  <si>
    <r>
      <t>2008/2009</t>
    </r>
    <r>
      <rPr>
        <vertAlign val="superscript"/>
        <sz val="10"/>
        <color indexed="9"/>
        <rFont val="Calibri"/>
        <family val="2"/>
        <scheme val="minor"/>
      </rPr>
      <t xml:space="preserve"> c)</t>
    </r>
  </si>
  <si>
    <r>
      <t xml:space="preserve">Universitário  </t>
    </r>
    <r>
      <rPr>
        <vertAlign val="superscript"/>
        <sz val="10"/>
        <rFont val="Calibri"/>
        <family val="2"/>
        <scheme val="minor"/>
      </rPr>
      <t>d)</t>
    </r>
  </si>
  <si>
    <r>
      <t xml:space="preserve">Politécnico  </t>
    </r>
    <r>
      <rPr>
        <vertAlign val="superscript"/>
        <sz val="10"/>
        <rFont val="Calibri"/>
        <family val="2"/>
        <scheme val="minor"/>
      </rPr>
      <t>e)</t>
    </r>
  </si>
  <si>
    <r>
      <t>Fonte:</t>
    </r>
    <r>
      <rPr>
        <sz val="8"/>
        <rFont val="Calibri"/>
        <family val="2"/>
        <scheme val="minor"/>
      </rPr>
      <t xml:space="preserve"> Inquérito ao Registo de Alunos Inscritos e Diplomados do Ensino Superior, DGEEC</t>
    </r>
  </si>
  <si>
    <r>
      <t xml:space="preserve">Fonte: </t>
    </r>
    <r>
      <rPr>
        <sz val="9"/>
        <rFont val="Calibri"/>
        <family val="2"/>
        <scheme val="minor"/>
      </rPr>
      <t>Inquérito ao Registo de Alunos Inscritos e Diplomados do Ensino Superior, DGEEC</t>
    </r>
  </si>
  <si>
    <r>
      <t xml:space="preserve">Fonte: </t>
    </r>
    <r>
      <rPr>
        <sz val="8"/>
        <rFont val="Calibri"/>
        <family val="2"/>
        <scheme val="minor"/>
      </rPr>
      <t>Inquérito ao Registo de Alunos Inscritos e Diplomados do Ensino Superior, DGEEC</t>
    </r>
  </si>
  <si>
    <t>2021/2022</t>
  </si>
  <si>
    <t>estatística fornecida apenas contabiliza o grau de licenciado).</t>
  </si>
  <si>
    <t>licencitatura 1.º ciclo, que integram os anos iniciais de um ciclo de estudos de licenciatura 1.º ciclo, ministrados em estabelecimento diferente daquele em que o curso será concluído.</t>
  </si>
  <si>
    <t>iniciais de um curso de licenciatura, ministrados em estabelecimento diferente daquele em que o curso será concluído.</t>
  </si>
  <si>
    <t>de licenciatura; e cursos que integram um ramo de um curso de licenciatura dirigido a licenciados noutro ramo do mesmo curso, como é o caso, por exemplo, de alguns ramos de formação educacional</t>
  </si>
  <si>
    <t>(extinto): Grau de licenciado.</t>
  </si>
  <si>
    <t>de estudos superiores especializados e, nalguns casos, grau de licenciado.</t>
  </si>
  <si>
    <t>bacharéis nessas áreas (exemplo: enfermagem, educadores de infância): Grau de licenciado.</t>
  </si>
  <si>
    <t>Diploma ou certificado não conferente de grau.</t>
  </si>
  <si>
    <t>d)</t>
  </si>
  <si>
    <r>
      <t>d)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Curso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superior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de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curta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duração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não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conferente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de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grau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ministrado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no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ensino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superior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politécnico,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organizado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de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acordo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com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o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Decreto-Lei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n.º 43/2014,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de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18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de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março: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Diploma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de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técnico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>superior</t>
    </r>
    <r>
      <rPr>
        <sz val="6"/>
        <color theme="1"/>
        <rFont val="Calibri"/>
        <family val="2"/>
        <scheme val="minor"/>
      </rPr>
      <t xml:space="preserve"> </t>
    </r>
    <r>
      <rPr>
        <sz val="8.8000000000000007"/>
        <color theme="1"/>
        <rFont val="Calibri"/>
        <family val="2"/>
        <scheme val="minor"/>
      </rPr>
      <t xml:space="preserve">profissional. </t>
    </r>
  </si>
  <si>
    <t>e) Cursos que conferem o grau de bacharel (extinto): Grau de bacharel.</t>
  </si>
  <si>
    <t xml:space="preserve">f) Cursos de formação de professores do ensino básico que conferem o grau de bacharel ao fim do 1.º ciclo e o grau de licenciado ao fim do 2.º ciclo (extinto): Grau de licenciado (a informação estatística </t>
  </si>
  <si>
    <t>g) Cursos ministrados por uma escola superior de belas-artes conferentes do grau de bacharel ao fim do 1.º ciclo e do grau de licenciado ao fim do 2.º ciclo (extinto): Grau de licenciado (a informação</t>
  </si>
  <si>
    <t>h) Inclui os ciclos de estudos de licenciatura 1.º ciclo organizados de acordo com o Decreto-Lei n.º 74/2006, de 24 de março (Processo de Bolonha): Grau de licenciado; e os cursos preparatórios de</t>
  </si>
  <si>
    <t>i) Primeiro ciclo de cursos bietápicos de licenciatura do ensino politécnico, conducentes ao grau de bacharel  (extinto): Grau de bacharel.</t>
  </si>
  <si>
    <t xml:space="preserve">j) Segundo ciclo de cursos bietápicos de licenciatura do ensino politécnico, conducentes ao grau de licenciado (extinto): Grau de licenciado. </t>
  </si>
  <si>
    <t>k) Inclui os cursos de licenciatura, com organização anterior ao Decreto-Lei n.º 74/2006, de 24 de março (em extinção): Grau de licenciado; e os cursos preparatórios de licencitatura, que integram os anos</t>
  </si>
  <si>
    <t>l) Este item abrange dois casos: cursos que integram apenas a componente correspondente aos anos terminais de um curso de licenciatura, dirigidos a titulares de um bacharelato ou de parte de um curso</t>
  </si>
  <si>
    <t>m) Cursos dirigidos a bacharéis conferentes de um diploma de estudos superiores especializados, equivalente ao grau de licenciado, e que nalguns casos, conduzia à atribuição deste grau (extinto): Diploma</t>
  </si>
  <si>
    <t>n) Inclui os cursos de complemento de formação e os cursos de qualificação para o exercício de outras funções educativas. Cursos criados nalgumas áreas destinados à obtenção do grau de licenciado por</t>
  </si>
  <si>
    <t>r) Ciclos de estudos de mestrado 2.º ciclo organizados de acordo com o Decreto-Lei n.º 74/2006, de 24 de março (Processo de Bolonha): Grau de mestre.</t>
  </si>
  <si>
    <t>s) Cursos de mestrado, com organização anterior ao Decreto-Lei n.º 74/2006, de 24 de março (extinto): Grau de mestre.</t>
  </si>
  <si>
    <t xml:space="preserve">t) Ciclos de estudos de doutoramento 3.º ciclo organizados de acordo com o Decreto-Lei n.º 74/2006, de 24 de março (Processo de Bolonha): Grau de doutor. </t>
  </si>
  <si>
    <t>u) Cursos de doutoramento, com organização anterior ao Decreto-Lei n.º 74/2006, de 24 de março (em extinção): Grau de doutor.</t>
  </si>
  <si>
    <r>
      <t>o)</t>
    </r>
    <r>
      <rPr>
        <sz val="6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Inclui</t>
    </r>
    <r>
      <rPr>
        <sz val="6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os</t>
    </r>
    <r>
      <rPr>
        <sz val="6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cursos</t>
    </r>
    <r>
      <rPr>
        <sz val="6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de especialização</t>
    </r>
    <r>
      <rPr>
        <sz val="6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pós-licenciatura e pós-bacharelato. Cursos não conferentes de grau, que visam a especialização de titulares do grau de licenciado e, nalguns casos do grau de bacharel: </t>
    </r>
  </si>
  <si>
    <t>p) Inclui os ciclos de estudos integrado de mestrado organizados de acordo com o Decreto-Lei n.º 74/2006, de 24 de março (Processo de Bolonha): Grau de licenciado (conferido aos que realizam os 180</t>
  </si>
  <si>
    <t>créditos correspondentes aos primeiros seis semestres curriculares de trabalho de um ciclo de estudos integrado de mestrado) e o grau mestre; e os cursos preparatórios de mestrado integrado, que integram</t>
  </si>
  <si>
    <t>os anos iniciais de um mestrado integrado, ministrados em estabelecimento diferente daquele em que o ciclo de estudos será concluído.</t>
  </si>
  <si>
    <t xml:space="preserve">q) Conjunto organizado de unidades curriculares correspondentes aos anos curriculares terminais de um ciclo de estudos integrado de mestrado organizado de acordo com o Decreto-Lei n.º 74/2006, de 24 de </t>
  </si>
  <si>
    <t>março, destinado a licenciados: Grau de mestre.</t>
  </si>
  <si>
    <t>2022/2023</t>
  </si>
  <si>
    <t>FICHA TÉCNICA</t>
  </si>
  <si>
    <t>Título</t>
  </si>
  <si>
    <t>Autoria</t>
  </si>
  <si>
    <t>Direção-Geral de Estatísticas da Educação e Ciência (DGEEC)</t>
  </si>
  <si>
    <t>Direção de Serviços de Estatísticas da Educação (DSEE)</t>
  </si>
  <si>
    <t>Divisão de Estatísticas do Ensino Superior (DEES)</t>
  </si>
  <si>
    <t>Joaquim Santos e Carlos Malaca (Coordenação)</t>
  </si>
  <si>
    <t>Nuno Neto Rodrigues e Filomena Oliveira (Direção)</t>
  </si>
  <si>
    <t>Edição</t>
  </si>
  <si>
    <t>© Direção-Geral de Estatísticas da Educação e Ciência (DGEEC)</t>
  </si>
  <si>
    <t>Av. 24 de Julho, 134</t>
  </si>
  <si>
    <t>1399-054 LISBOA</t>
  </si>
  <si>
    <t>Tel: 213 949 200</t>
  </si>
  <si>
    <t>E-mail: dgeec@dgeec.medu.pt</t>
  </si>
  <si>
    <t>Mónica Luengo (Organização)</t>
  </si>
  <si>
    <t>NOTA METODOLÓGICA</t>
  </si>
  <si>
    <t xml:space="preserve">curso/ciclo de estudos estrangeiro de origem. </t>
  </si>
  <si>
    <r>
      <t xml:space="preserve">a) Inclui os inscritos em situação de mobilidade internacional de crédito - </t>
    </r>
    <r>
      <rPr>
        <i/>
        <sz val="9"/>
        <rFont val="Calibri"/>
        <family val="2"/>
        <scheme val="minor"/>
      </rPr>
      <t>incoming</t>
    </r>
    <r>
      <rPr>
        <sz val="9"/>
        <rFont val="Calibri"/>
        <family val="2"/>
        <scheme val="minor"/>
      </rPr>
      <t>.</t>
    </r>
  </si>
  <si>
    <r>
      <t>a) Inclui os inscritos em situação de mobilidade internacional de crédito -</t>
    </r>
    <r>
      <rPr>
        <i/>
        <sz val="9"/>
        <rFont val="Calibri"/>
        <family val="2"/>
        <scheme val="minor"/>
      </rPr>
      <t xml:space="preserve"> incoming</t>
    </r>
    <r>
      <rPr>
        <sz val="9"/>
        <rFont val="Calibri"/>
        <family val="2"/>
        <scheme val="minor"/>
      </rPr>
      <t>.</t>
    </r>
  </si>
  <si>
    <t>Para mais informação: https://www.dgeec.medu.pt/l/18Ik7</t>
  </si>
  <si>
    <t>2023/2024</t>
  </si>
  <si>
    <t>estágio final e os inscritos em especializações que não cumpram, cumulativamente, os seguintes requisitos: ingresso, em regra, com o grau de licenciado; número de créditos ECTS não inferior a 60;</t>
  </si>
  <si>
    <t>número de horas de contacto não inferior a 300, distribuídas por 2 semestres letivos e objeto de avaliação final.</t>
  </si>
  <si>
    <t>Natureza e tipo de ensino</t>
  </si>
  <si>
    <t>Localização geográfica (NUTS II - 2024)</t>
  </si>
  <si>
    <t>Oeste e Vale do Tejo</t>
  </si>
  <si>
    <t>Grande Lisboa</t>
  </si>
  <si>
    <t>Península de Setúbal</t>
  </si>
  <si>
    <t xml:space="preserve">  Inclui os inscritos em todos os cursos/ciclos de estudos ministrados em estabelecimentos de ensino superior, exceto os inscritos que estejam apenas a elaborar dissertação, trabalho de projeto ou</t>
  </si>
  <si>
    <r>
      <t xml:space="preserve">  No caso dos inscritos em situação de mobilidade internacional de crédito - </t>
    </r>
    <r>
      <rPr>
        <i/>
        <sz val="9"/>
        <color theme="1"/>
        <rFont val="Calibri"/>
        <family val="2"/>
        <scheme val="minor"/>
      </rPr>
      <t>incoming</t>
    </r>
    <r>
      <rPr>
        <sz val="9"/>
        <color theme="1"/>
        <rFont val="Calibri"/>
        <family val="2"/>
        <scheme val="minor"/>
      </rPr>
      <t xml:space="preserve"> não estarem associados a um curso/ciclo de estudos foi considerado como nível de formação o nível do </t>
    </r>
  </si>
  <si>
    <t>2006/2007</t>
  </si>
  <si>
    <t>2007/2008</t>
  </si>
  <si>
    <t>2008/2009</t>
  </si>
  <si>
    <t>H</t>
  </si>
  <si>
    <t>M</t>
  </si>
  <si>
    <t>HM</t>
  </si>
  <si>
    <t>Inscritos em estabelecimentos de Ensino Superior - 1995/1996 a 2024/2025</t>
  </si>
  <si>
    <t>setembro de 2025</t>
  </si>
  <si>
    <r>
      <rPr>
        <b/>
        <sz val="10"/>
        <rFont val="Calibri"/>
        <family val="2"/>
        <scheme val="minor"/>
      </rPr>
      <t>Tabela 1 -</t>
    </r>
    <r>
      <rPr>
        <sz val="10"/>
        <rFont val="Calibri"/>
        <family val="2"/>
        <scheme val="minor"/>
      </rPr>
      <t xml:space="preserve"> Inscritos em estabelecimentos de ensino superior por natureza do estabelecimento e tipo de ensino - 1995/1996 a 2024/2025</t>
    </r>
  </si>
  <si>
    <r>
      <rPr>
        <b/>
        <sz val="10"/>
        <rFont val="Calibri"/>
        <family val="2"/>
        <scheme val="minor"/>
      </rPr>
      <t xml:space="preserve">Tabela 2 - </t>
    </r>
    <r>
      <rPr>
        <sz val="10"/>
        <rFont val="Calibri"/>
        <family val="2"/>
        <scheme val="minor"/>
      </rPr>
      <t>Inscritos em estabelecimentos de ensino superior por área de educação e formação - 1995/1996 a 2024/2025</t>
    </r>
  </si>
  <si>
    <r>
      <rPr>
        <b/>
        <sz val="10"/>
        <rFont val="Calibri"/>
        <family val="2"/>
        <scheme val="minor"/>
      </rPr>
      <t xml:space="preserve">Tabela 3 - </t>
    </r>
    <r>
      <rPr>
        <sz val="10"/>
        <rFont val="Calibri"/>
        <family val="2"/>
        <scheme val="minor"/>
      </rPr>
      <t>Inscritos em estabelecimentos de ensino superior público por área de educação e formação - 1995/1996 a 2024/2025</t>
    </r>
  </si>
  <si>
    <r>
      <rPr>
        <b/>
        <sz val="10"/>
        <rFont val="Calibri"/>
        <family val="2"/>
        <scheme val="minor"/>
      </rPr>
      <t>Tabela 4 -</t>
    </r>
    <r>
      <rPr>
        <sz val="10"/>
        <rFont val="Calibri"/>
        <family val="2"/>
        <scheme val="minor"/>
      </rPr>
      <t xml:space="preserve"> Inscritos em estabelecimentos de ensino superior privado por área de educação e formação - 1995/1996 a 2024/2025</t>
    </r>
  </si>
  <si>
    <r>
      <rPr>
        <b/>
        <sz val="10"/>
        <rFont val="Calibri"/>
        <family val="2"/>
        <scheme val="minor"/>
      </rPr>
      <t>Tabela 5 -</t>
    </r>
    <r>
      <rPr>
        <sz val="10"/>
        <rFont val="Calibri"/>
        <family val="2"/>
        <scheme val="minor"/>
      </rPr>
      <t xml:space="preserve"> Inscritos em estabelecimentos de ensino superior por natureza do estabecimento, tipo de ensino e área de educação e formação - 1995/1996 a 2024/2025</t>
    </r>
  </si>
  <si>
    <r>
      <rPr>
        <b/>
        <sz val="10"/>
        <rFont val="Calibri"/>
        <family val="2"/>
        <scheme val="minor"/>
      </rPr>
      <t>Tabela 6 -</t>
    </r>
    <r>
      <rPr>
        <sz val="10"/>
        <rFont val="Calibri"/>
        <family val="2"/>
        <scheme val="minor"/>
      </rPr>
      <t xml:space="preserve"> Inscritos em estabelecimentos de ensino superior por sexo - 1995/1996 a 2024/2025</t>
    </r>
  </si>
  <si>
    <r>
      <rPr>
        <b/>
        <sz val="10"/>
        <rFont val="Calibri"/>
        <family val="2"/>
        <scheme val="minor"/>
      </rPr>
      <t>Tabela 7 -</t>
    </r>
    <r>
      <rPr>
        <sz val="10"/>
        <rFont val="Calibri"/>
        <family val="2"/>
        <scheme val="minor"/>
      </rPr>
      <t xml:space="preserve"> Inscritos em estabelecimentos de ensino superior por sexo e área de educação e formação - 1995/1996 a 2024/2025</t>
    </r>
  </si>
  <si>
    <r>
      <rPr>
        <b/>
        <sz val="10"/>
        <rFont val="Calibri"/>
        <family val="2"/>
        <scheme val="minor"/>
      </rPr>
      <t>Tabela 8 -</t>
    </r>
    <r>
      <rPr>
        <sz val="10"/>
        <rFont val="Calibri"/>
        <family val="2"/>
        <scheme val="minor"/>
      </rPr>
      <t xml:space="preserve"> Inscritos em estabelecimentos de ensino superior por curso/ciclo de estudos - 1995/1996 a 2024/2025</t>
    </r>
  </si>
  <si>
    <r>
      <rPr>
        <b/>
        <sz val="10"/>
        <rFont val="Calibri"/>
        <family val="2"/>
        <scheme val="minor"/>
      </rPr>
      <t xml:space="preserve">Tabela 9 - </t>
    </r>
    <r>
      <rPr>
        <sz val="10"/>
        <rFont val="Calibri"/>
        <family val="2"/>
        <scheme val="minor"/>
      </rPr>
      <t>Inscritos em estabelecimentos de ensino superior por localização geográfica (NUTS II - 2024) - 1995/1996 a 2024/2025</t>
    </r>
  </si>
  <si>
    <t>2024/2025</t>
  </si>
  <si>
    <t>b) Início do Processo de Bolonha (Decreto-Lei n.º 74/2006, de 24 de março).</t>
  </si>
  <si>
    <r>
      <t>Tabela 1 - Inscritos em estabelecimentos de ensino superior por natureza do estabelecimento e tipo de ensino - 1995/1996 a 2024/2025</t>
    </r>
    <r>
      <rPr>
        <b/>
        <vertAlign val="superscript"/>
        <sz val="11"/>
        <rFont val="Calibri"/>
        <family val="2"/>
        <scheme val="minor"/>
      </rPr>
      <t xml:space="preserve"> a)</t>
    </r>
  </si>
  <si>
    <r>
      <t>Tabela 2 - Inscritos em estabelecimentos de ensino superior por área de educação e formação - 1995/1996 a 2024/2025</t>
    </r>
    <r>
      <rPr>
        <b/>
        <vertAlign val="superscript"/>
        <sz val="11"/>
        <rFont val="Calibri"/>
        <family val="2"/>
        <scheme val="minor"/>
      </rPr>
      <t xml:space="preserve"> a)</t>
    </r>
  </si>
  <si>
    <r>
      <t>Tabela 3 - Inscritos em estabelecimentos de ensino superior público por área de educação e formação - 1995/1996 a 2024/2025</t>
    </r>
    <r>
      <rPr>
        <b/>
        <vertAlign val="superscript"/>
        <sz val="11"/>
        <rFont val="Calibri"/>
        <family val="2"/>
        <scheme val="minor"/>
      </rPr>
      <t xml:space="preserve"> a)</t>
    </r>
  </si>
  <si>
    <r>
      <t>Tabela 4 - Inscritos em estabelecimentos de ensino superior privado por área de educação e formação - 1995/1996 a 2024/2025</t>
    </r>
    <r>
      <rPr>
        <b/>
        <vertAlign val="superscript"/>
        <sz val="11"/>
        <rFont val="Calibri"/>
        <family val="2"/>
        <scheme val="minor"/>
      </rPr>
      <t xml:space="preserve"> a)</t>
    </r>
  </si>
  <si>
    <r>
      <t>Tabela 5 - Inscritos em estabelecimentos de ensino superior por natureza do estabelecimento, tipo de ensino e área de educação e formação - 1995/1996 a 2024/2025</t>
    </r>
    <r>
      <rPr>
        <b/>
        <vertAlign val="superscript"/>
        <sz val="11"/>
        <rFont val="Calibri"/>
        <family val="2"/>
        <scheme val="minor"/>
      </rPr>
      <t xml:space="preserve"> a)</t>
    </r>
  </si>
  <si>
    <r>
      <t>Tabela 6 - Inscritos em estabelecimentos de ensino superior por sexo - 1995/1996 a 2024/2025</t>
    </r>
    <r>
      <rPr>
        <b/>
        <vertAlign val="superscript"/>
        <sz val="11"/>
        <rFont val="Calibri"/>
        <family val="2"/>
        <scheme val="minor"/>
      </rPr>
      <t xml:space="preserve"> a)</t>
    </r>
  </si>
  <si>
    <r>
      <t>Tabela 7 - Inscritos em estabelecimentos de ensino superior por sexo e área de educação e formação - 1995/1996 a 2024/2025</t>
    </r>
    <r>
      <rPr>
        <b/>
        <vertAlign val="superscript"/>
        <sz val="11"/>
        <rFont val="Calibri"/>
        <family val="2"/>
        <scheme val="minor"/>
      </rPr>
      <t xml:space="preserve"> a)</t>
    </r>
  </si>
  <si>
    <r>
      <t>Tabela 8 - Inscritos em estabelecimentos de ensino superior por curso/ciclo de estudos - 1995/1996 a 2024/2025</t>
    </r>
    <r>
      <rPr>
        <b/>
        <vertAlign val="superscript"/>
        <sz val="11"/>
        <rFont val="Calibri"/>
        <family val="2"/>
        <scheme val="minor"/>
      </rPr>
      <t xml:space="preserve"> a)</t>
    </r>
  </si>
  <si>
    <r>
      <t>Tabela 9 - Inscritos em estabelecimentos de ensino superior por localização geográfica (NUTS II - 2024) - 1995/1996 a 2024/2025</t>
    </r>
    <r>
      <rPr>
        <b/>
        <vertAlign val="superscript"/>
        <sz val="11"/>
        <rFont val="Calibri"/>
        <family val="2"/>
        <scheme val="minor"/>
      </rPr>
      <t xml:space="preserve"> a)</t>
    </r>
  </si>
  <si>
    <t>Eurico Vasco, Mónica Luengo e Natália Gomes (Apuramento de dados)</t>
  </si>
  <si>
    <t>URL: https://www.dgeec.medu.pt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</si>
</sst>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\ ##0"/>
  </numFmts>
  <fonts count="4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u/>
      <sz val="10"/>
      <color indexed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47"/>
      <name val="Calibri"/>
      <family val="2"/>
    </font>
    <font>
      <b/>
      <sz val="11"/>
      <color indexed="47"/>
      <name val="Calibri"/>
      <family val="2"/>
    </font>
    <font>
      <i/>
      <sz val="11"/>
      <color indexed="25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16"/>
      <name val="Calibri"/>
      <family val="2"/>
    </font>
    <font>
      <b/>
      <sz val="18"/>
      <color indexed="54"/>
      <name val="Cambri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0"/>
      <color indexed="9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6"/>
      <color theme="1"/>
      <name val="Calibri"/>
      <family val="2"/>
      <scheme val="minor"/>
    </font>
    <font>
      <sz val="8.8000000000000007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indexed="8"/>
      <name val="Arial"/>
      <family val="2"/>
    </font>
    <font>
      <sz val="11"/>
      <color theme="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26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61"/>
        <bgColor indexed="29"/>
      </patternFill>
    </fill>
    <fill>
      <patternFill patternType="lightUp"/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theme="4"/>
      </patternFill>
    </fill>
  </fills>
  <borders count="7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5"/>
      </left>
      <right style="thin">
        <color indexed="25"/>
      </right>
      <top style="thin">
        <color indexed="25"/>
      </top>
      <bottom style="thin">
        <color indexed="25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6"/>
      </left>
      <right style="double">
        <color indexed="16"/>
      </right>
      <top style="double">
        <color indexed="16"/>
      </top>
      <bottom style="double">
        <color indexed="1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45"/>
      </bottom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8" tint="-0.249977111117893"/>
      </right>
      <top/>
      <bottom/>
      <diagonal/>
    </border>
    <border>
      <left/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8" tint="-0.249977111117893"/>
      </left>
      <right/>
      <top style="thin">
        <color theme="0"/>
      </top>
      <bottom style="thin">
        <color theme="0"/>
      </bottom>
      <diagonal/>
    </border>
    <border>
      <left style="thin">
        <color theme="8" tint="-0.249977111117893"/>
      </left>
      <right/>
      <top style="thin">
        <color theme="0"/>
      </top>
      <bottom/>
      <diagonal/>
    </border>
    <border>
      <left style="thin">
        <color theme="8" tint="-0.249977111117893"/>
      </left>
      <right style="thin">
        <color theme="0"/>
      </right>
      <top/>
      <bottom style="thin">
        <color theme="0"/>
      </bottom>
      <diagonal/>
    </border>
    <border>
      <left style="thin">
        <color theme="8" tint="-0.249977111117893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0"/>
      </top>
      <bottom style="thin">
        <color theme="0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0"/>
      </bottom>
      <diagonal/>
    </border>
    <border>
      <left/>
      <right style="thin">
        <color theme="8" tint="-0.249977111117893"/>
      </right>
      <top/>
      <bottom style="thin">
        <color theme="0"/>
      </bottom>
      <diagonal/>
    </border>
    <border>
      <left style="thin">
        <color theme="8" tint="-0.249977111117893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8" tint="-0.249977111117893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8" tint="-0.249977111117893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0"/>
      </right>
      <top style="thin">
        <color theme="8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/>
      <bottom style="thin">
        <color theme="0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0"/>
      </top>
      <bottom style="thin">
        <color theme="8" tint="0.39994506668294322"/>
      </bottom>
      <diagonal/>
    </border>
    <border>
      <left style="thin">
        <color theme="0"/>
      </left>
      <right/>
      <top style="thin">
        <color theme="0"/>
      </top>
      <bottom style="thin">
        <color theme="8" tint="-0.24994659260841701"/>
      </bottom>
      <diagonal/>
    </border>
    <border>
      <left/>
      <right/>
      <top style="thin">
        <color theme="0"/>
      </top>
      <bottom style="thin">
        <color theme="8" tint="-0.24994659260841701"/>
      </bottom>
      <diagonal/>
    </border>
    <border>
      <left style="thin">
        <color theme="8" tint="-0.249977111117893"/>
      </left>
      <right/>
      <top/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8" tint="-0.24994659260841701"/>
      </right>
      <top style="thin">
        <color theme="8" tint="-0.24994659260841701"/>
      </top>
      <bottom style="thin">
        <color theme="0"/>
      </bottom>
      <diagonal/>
    </border>
    <border>
      <left/>
      <right style="thin">
        <color theme="8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8" tint="-0.24994659260841701"/>
      </right>
      <top/>
      <bottom style="thin">
        <color theme="0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0.39994506668294322"/>
      </bottom>
      <diagonal/>
    </border>
    <border>
      <left style="thin">
        <color theme="0"/>
      </left>
      <right style="thin">
        <color theme="0"/>
      </right>
      <top style="thin">
        <color theme="8" tint="-0.249977111117893"/>
      </top>
      <bottom style="thin">
        <color theme="0"/>
      </bottom>
      <diagonal/>
    </border>
    <border>
      <left style="thin">
        <color theme="0"/>
      </left>
      <right style="thin">
        <color theme="8" tint="-0.249977111117893"/>
      </right>
      <top style="thin">
        <color theme="8" tint="-0.249977111117893"/>
      </top>
      <bottom style="thin">
        <color theme="0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 style="thin">
        <color theme="0"/>
      </left>
      <right/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/>
      <diagonal/>
    </border>
    <border>
      <left style="thin">
        <color theme="8" tint="-0.24997711111789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8" tint="-0.249977111117893"/>
      </right>
      <top style="thin">
        <color theme="0"/>
      </top>
      <bottom/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8" tint="-0.249977111117893"/>
      </top>
      <bottom/>
      <diagonal/>
    </border>
    <border>
      <left style="thin">
        <color theme="0"/>
      </left>
      <right style="thin">
        <color theme="8" tint="-0.249977111117893"/>
      </right>
      <top style="thin">
        <color theme="8" tint="-0.249977111117893"/>
      </top>
      <bottom/>
      <diagonal/>
    </border>
    <border>
      <left/>
      <right/>
      <top/>
      <bottom style="thin">
        <color theme="8" tint="-0.24994659260841701"/>
      </bottom>
      <diagonal/>
    </border>
    <border>
      <left/>
      <right/>
      <top style="thick">
        <color theme="8" tint="-0.24994659260841701"/>
      </top>
      <bottom/>
      <diagonal/>
    </border>
    <border>
      <left style="thin">
        <color indexed="9"/>
      </left>
      <right/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theme="0"/>
      </top>
      <bottom style="thin">
        <color theme="8" tint="-0.249977111117893"/>
      </bottom>
      <diagonal/>
    </border>
    <border>
      <left/>
      <right/>
      <top style="thin">
        <color theme="0"/>
      </top>
      <bottom style="thin">
        <color theme="8" tint="-0.249977111117893"/>
      </bottom>
      <diagonal/>
    </border>
    <border>
      <left style="thin">
        <color theme="0"/>
      </left>
      <right/>
      <top style="thin">
        <color theme="8" tint="-0.249977111117893"/>
      </top>
      <bottom style="thin">
        <color theme="0"/>
      </bottom>
      <diagonal/>
    </border>
    <border>
      <left/>
      <right style="thin">
        <color theme="0"/>
      </right>
      <top style="thin">
        <color theme="8" tint="-0.249977111117893"/>
      </top>
      <bottom/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indexed="9"/>
      </left>
      <right style="thin">
        <color theme="8" tint="-0.249977111117893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8" tint="-0.249977111117893"/>
      </right>
      <top/>
      <bottom/>
      <diagonal/>
    </border>
    <border>
      <left/>
      <right style="thin">
        <color theme="8" tint="-0.249977111117893"/>
      </right>
      <top style="thin">
        <color theme="0"/>
      </top>
      <bottom style="thin">
        <color theme="8" tint="-0.249977111117893"/>
      </bottom>
      <diagonal/>
    </border>
  </borders>
  <cellStyleXfs count="16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9" fillId="3" borderId="0" applyNumberFormat="0" applyBorder="0" applyAlignment="0" applyProtection="0"/>
    <xf numFmtId="0" fontId="5" fillId="20" borderId="3" applyNumberFormat="0" applyAlignment="0" applyProtection="0"/>
    <xf numFmtId="0" fontId="14" fillId="21" borderId="5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1" fillId="22" borderId="6" applyFont="0" applyBorder="0"/>
    <xf numFmtId="0" fontId="15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6" fillId="0" borderId="1" applyNumberFormat="0" applyFill="0" applyAlignment="0" applyProtection="0"/>
    <xf numFmtId="0" fontId="17" fillId="0" borderId="7" applyNumberFormat="0" applyFill="0" applyAlignment="0" applyProtection="0"/>
    <xf numFmtId="0" fontId="18" fillId="0" borderId="2" applyNumberFormat="0" applyFill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8" fillId="7" borderId="3" applyNumberFormat="0" applyAlignment="0" applyProtection="0"/>
    <xf numFmtId="0" fontId="6" fillId="0" borderId="4" applyNumberFormat="0" applyFill="0" applyAlignment="0" applyProtection="0"/>
    <xf numFmtId="0" fontId="10" fillId="23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" fillId="24" borderId="8" applyNumberFormat="0" applyAlignment="0" applyProtection="0"/>
    <xf numFmtId="0" fontId="19" fillId="20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2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7" fillId="0" borderId="0"/>
  </cellStyleXfs>
  <cellXfs count="165">
    <xf numFmtId="0" fontId="0" fillId="0" borderId="0" xfId="0"/>
    <xf numFmtId="0" fontId="25" fillId="0" borderId="0" xfId="0" applyFont="1"/>
    <xf numFmtId="164" fontId="30" fillId="25" borderId="11" xfId="108" applyNumberFormat="1" applyFont="1" applyFill="1" applyBorder="1" applyAlignment="1">
      <alignment horizontal="right" vertical="center" indent="1"/>
    </xf>
    <xf numFmtId="164" fontId="30" fillId="25" borderId="0" xfId="108" applyNumberFormat="1" applyFont="1" applyFill="1" applyAlignment="1">
      <alignment horizontal="right" vertical="center" indent="1"/>
    </xf>
    <xf numFmtId="164" fontId="30" fillId="25" borderId="12" xfId="108" applyNumberFormat="1" applyFont="1" applyFill="1" applyBorder="1" applyAlignment="1">
      <alignment horizontal="right" vertical="center" indent="1"/>
    </xf>
    <xf numFmtId="164" fontId="30" fillId="25" borderId="0" xfId="108" quotePrefix="1" applyNumberFormat="1" applyFont="1" applyFill="1" applyAlignment="1">
      <alignment horizontal="right" vertical="center" indent="1"/>
    </xf>
    <xf numFmtId="0" fontId="34" fillId="0" borderId="0" xfId="0" applyFont="1" applyAlignment="1">
      <alignment vertical="center"/>
    </xf>
    <xf numFmtId="164" fontId="30" fillId="25" borderId="12" xfId="108" quotePrefix="1" applyNumberFormat="1" applyFont="1" applyFill="1" applyBorder="1" applyAlignment="1">
      <alignment horizontal="right" vertical="center" indent="1"/>
    </xf>
    <xf numFmtId="0" fontId="37" fillId="0" borderId="0" xfId="0" applyFont="1"/>
    <xf numFmtId="164" fontId="30" fillId="25" borderId="11" xfId="108" quotePrefix="1" applyNumberFormat="1" applyFont="1" applyFill="1" applyBorder="1" applyAlignment="1">
      <alignment horizontal="right" vertical="center" indent="1"/>
    </xf>
    <xf numFmtId="0" fontId="36" fillId="0" borderId="0" xfId="0" applyFont="1"/>
    <xf numFmtId="0" fontId="3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64" fontId="30" fillId="0" borderId="0" xfId="0" applyNumberFormat="1" applyFont="1" applyAlignment="1">
      <alignment vertical="center"/>
    </xf>
    <xf numFmtId="0" fontId="37" fillId="0" borderId="0" xfId="0" applyFont="1" applyAlignment="1">
      <alignment horizontal="left" indent="2"/>
    </xf>
    <xf numFmtId="0" fontId="37" fillId="0" borderId="0" xfId="0" applyFont="1" applyAlignment="1">
      <alignment horizontal="left" indent="3"/>
    </xf>
    <xf numFmtId="0" fontId="30" fillId="0" borderId="0" xfId="91" applyFont="1"/>
    <xf numFmtId="0" fontId="39" fillId="0" borderId="0" xfId="0" applyFont="1"/>
    <xf numFmtId="0" fontId="26" fillId="0" borderId="0" xfId="0" applyFont="1"/>
    <xf numFmtId="164" fontId="30" fillId="0" borderId="11" xfId="108" applyNumberFormat="1" applyFont="1" applyBorder="1" applyAlignment="1">
      <alignment horizontal="right" vertical="center" indent="1"/>
    </xf>
    <xf numFmtId="164" fontId="30" fillId="0" borderId="0" xfId="108" applyNumberFormat="1" applyFont="1" applyAlignment="1">
      <alignment horizontal="right" vertical="center" indent="1"/>
    </xf>
    <xf numFmtId="164" fontId="32" fillId="0" borderId="30" xfId="108" applyNumberFormat="1" applyFont="1" applyBorder="1" applyAlignment="1">
      <alignment horizontal="right" vertical="center" indent="1"/>
    </xf>
    <xf numFmtId="164" fontId="32" fillId="0" borderId="22" xfId="108" applyNumberFormat="1" applyFont="1" applyBorder="1" applyAlignment="1">
      <alignment horizontal="right" vertical="center" indent="1"/>
    </xf>
    <xf numFmtId="0" fontId="32" fillId="0" borderId="0" xfId="39" applyFont="1" applyBorder="1" applyAlignment="1" applyProtection="1">
      <alignment vertical="center"/>
    </xf>
    <xf numFmtId="0" fontId="27" fillId="27" borderId="35" xfId="108" applyFont="1" applyFill="1" applyBorder="1" applyAlignment="1">
      <alignment horizontal="center" vertical="center"/>
    </xf>
    <xf numFmtId="164" fontId="30" fillId="0" borderId="30" xfId="108" applyNumberFormat="1" applyFont="1" applyBorder="1" applyAlignment="1">
      <alignment horizontal="right" vertical="center" indent="1"/>
    </xf>
    <xf numFmtId="164" fontId="30" fillId="0" borderId="22" xfId="108" applyNumberFormat="1" applyFont="1" applyBorder="1" applyAlignment="1">
      <alignment horizontal="right" vertical="center" indent="1"/>
    </xf>
    <xf numFmtId="164" fontId="32" fillId="0" borderId="17" xfId="108" applyNumberFormat="1" applyFont="1" applyBorder="1" applyAlignment="1">
      <alignment horizontal="right" vertical="center" indent="1"/>
    </xf>
    <xf numFmtId="164" fontId="32" fillId="0" borderId="16" xfId="108" applyNumberFormat="1" applyFont="1" applyBorder="1" applyAlignment="1">
      <alignment horizontal="right" vertical="center" indent="1"/>
    </xf>
    <xf numFmtId="0" fontId="27" fillId="27" borderId="25" xfId="146" applyFont="1" applyFill="1" applyBorder="1" applyAlignment="1">
      <alignment horizontal="center" vertical="center"/>
    </xf>
    <xf numFmtId="0" fontId="26" fillId="26" borderId="27" xfId="147" applyFont="1" applyFill="1" applyBorder="1" applyAlignment="1">
      <alignment horizontal="left" vertical="center" indent="2"/>
    </xf>
    <xf numFmtId="0" fontId="26" fillId="26" borderId="28" xfId="147" applyFont="1" applyFill="1" applyBorder="1" applyAlignment="1">
      <alignment horizontal="left" vertical="center" indent="2"/>
    </xf>
    <xf numFmtId="0" fontId="27" fillId="27" borderId="34" xfId="146" applyFont="1" applyFill="1" applyBorder="1" applyAlignment="1">
      <alignment horizontal="center" vertical="center" wrapText="1"/>
    </xf>
    <xf numFmtId="0" fontId="32" fillId="29" borderId="36" xfId="147" applyFont="1" applyFill="1" applyBorder="1" applyAlignment="1">
      <alignment horizontal="left" vertical="center" indent="2"/>
    </xf>
    <xf numFmtId="0" fontId="32" fillId="29" borderId="39" xfId="147" applyFont="1" applyFill="1" applyBorder="1" applyAlignment="1">
      <alignment horizontal="left" vertical="center" indent="2"/>
    </xf>
    <xf numFmtId="0" fontId="32" fillId="29" borderId="37" xfId="147" applyFont="1" applyFill="1" applyBorder="1" applyAlignment="1">
      <alignment horizontal="left" vertical="center" indent="2"/>
    </xf>
    <xf numFmtId="0" fontId="26" fillId="29" borderId="36" xfId="147" applyFont="1" applyFill="1" applyBorder="1" applyAlignment="1">
      <alignment horizontal="left" vertical="center" indent="3"/>
    </xf>
    <xf numFmtId="0" fontId="33" fillId="27" borderId="36" xfId="146" applyFont="1" applyFill="1" applyBorder="1" applyAlignment="1">
      <alignment horizontal="left" vertical="center"/>
    </xf>
    <xf numFmtId="164" fontId="33" fillId="27" borderId="17" xfId="108" applyNumberFormat="1" applyFont="1" applyFill="1" applyBorder="1" applyAlignment="1">
      <alignment horizontal="center" vertical="center"/>
    </xf>
    <xf numFmtId="164" fontId="33" fillId="27" borderId="16" xfId="108" applyNumberFormat="1" applyFont="1" applyFill="1" applyBorder="1" applyAlignment="1">
      <alignment horizontal="center" vertical="center"/>
    </xf>
    <xf numFmtId="0" fontId="32" fillId="28" borderId="37" xfId="146" applyFont="1" applyFill="1" applyBorder="1" applyAlignment="1">
      <alignment horizontal="left" vertical="center" indent="1"/>
    </xf>
    <xf numFmtId="0" fontId="32" fillId="28" borderId="38" xfId="146" applyFont="1" applyFill="1" applyBorder="1" applyAlignment="1">
      <alignment horizontal="left" vertical="center" indent="1"/>
    </xf>
    <xf numFmtId="164" fontId="32" fillId="28" borderId="40" xfId="108" applyNumberFormat="1" applyFont="1" applyFill="1" applyBorder="1" applyAlignment="1">
      <alignment horizontal="right" vertical="center" indent="1"/>
    </xf>
    <xf numFmtId="164" fontId="32" fillId="28" borderId="41" xfId="108" applyNumberFormat="1" applyFont="1" applyFill="1" applyBorder="1" applyAlignment="1">
      <alignment horizontal="right" vertical="center" indent="1"/>
    </xf>
    <xf numFmtId="0" fontId="27" fillId="27" borderId="44" xfId="108" applyFont="1" applyFill="1" applyBorder="1" applyAlignment="1">
      <alignment horizontal="center" vertical="center"/>
    </xf>
    <xf numFmtId="164" fontId="33" fillId="27" borderId="45" xfId="108" applyNumberFormat="1" applyFont="1" applyFill="1" applyBorder="1" applyAlignment="1">
      <alignment horizontal="center" vertical="center"/>
    </xf>
    <xf numFmtId="164" fontId="32" fillId="0" borderId="46" xfId="108" applyNumberFormat="1" applyFont="1" applyBorder="1" applyAlignment="1">
      <alignment horizontal="right" vertical="center" indent="1"/>
    </xf>
    <xf numFmtId="164" fontId="30" fillId="0" borderId="47" xfId="108" applyNumberFormat="1" applyFont="1" applyBorder="1" applyAlignment="1">
      <alignment horizontal="right" vertical="center" indent="1"/>
    </xf>
    <xf numFmtId="164" fontId="30" fillId="0" borderId="46" xfId="108" applyNumberFormat="1" applyFont="1" applyBorder="1" applyAlignment="1">
      <alignment horizontal="right" vertical="center" indent="1"/>
    </xf>
    <xf numFmtId="164" fontId="30" fillId="25" borderId="47" xfId="108" applyNumberFormat="1" applyFont="1" applyFill="1" applyBorder="1" applyAlignment="1">
      <alignment horizontal="right" vertical="center" indent="1"/>
    </xf>
    <xf numFmtId="0" fontId="33" fillId="27" borderId="18" xfId="146" applyFont="1" applyFill="1" applyBorder="1" applyAlignment="1">
      <alignment horizontal="left" vertical="center"/>
    </xf>
    <xf numFmtId="164" fontId="33" fillId="27" borderId="43" xfId="108" applyNumberFormat="1" applyFont="1" applyFill="1" applyBorder="1" applyAlignment="1">
      <alignment horizontal="center" vertical="center"/>
    </xf>
    <xf numFmtId="0" fontId="32" fillId="28" borderId="42" xfId="146" applyFont="1" applyFill="1" applyBorder="1" applyAlignment="1">
      <alignment horizontal="left" vertical="center" indent="1"/>
    </xf>
    <xf numFmtId="164" fontId="30" fillId="25" borderId="30" xfId="108" quotePrefix="1" applyNumberFormat="1" applyFont="1" applyFill="1" applyBorder="1" applyAlignment="1">
      <alignment horizontal="right" vertical="center" indent="1"/>
    </xf>
    <xf numFmtId="164" fontId="30" fillId="25" borderId="22" xfId="108" quotePrefix="1" applyNumberFormat="1" applyFont="1" applyFill="1" applyBorder="1" applyAlignment="1">
      <alignment horizontal="right" vertical="center" indent="1"/>
    </xf>
    <xf numFmtId="164" fontId="30" fillId="25" borderId="22" xfId="108" applyNumberFormat="1" applyFont="1" applyFill="1" applyBorder="1" applyAlignment="1">
      <alignment horizontal="right" vertical="center" indent="1"/>
    </xf>
    <xf numFmtId="164" fontId="30" fillId="25" borderId="46" xfId="108" applyNumberFormat="1" applyFont="1" applyFill="1" applyBorder="1" applyAlignment="1">
      <alignment horizontal="right" vertical="center" indent="1"/>
    </xf>
    <xf numFmtId="0" fontId="26" fillId="26" borderId="29" xfId="147" applyFont="1" applyFill="1" applyBorder="1" applyAlignment="1">
      <alignment horizontal="left" vertical="center" indent="2"/>
    </xf>
    <xf numFmtId="164" fontId="30" fillId="25" borderId="30" xfId="108" applyNumberFormat="1" applyFont="1" applyFill="1" applyBorder="1" applyAlignment="1">
      <alignment horizontal="right" vertical="center" indent="1"/>
    </xf>
    <xf numFmtId="0" fontId="27" fillId="27" borderId="50" xfId="108" applyFont="1" applyFill="1" applyBorder="1" applyAlignment="1">
      <alignment horizontal="center" vertical="center"/>
    </xf>
    <xf numFmtId="0" fontId="27" fillId="27" borderId="51" xfId="108" applyFont="1" applyFill="1" applyBorder="1" applyAlignment="1">
      <alignment horizontal="center" vertical="center"/>
    </xf>
    <xf numFmtId="164" fontId="33" fillId="27" borderId="24" xfId="108" applyNumberFormat="1" applyFont="1" applyFill="1" applyBorder="1" applyAlignment="1">
      <alignment horizontal="center" vertical="center"/>
    </xf>
    <xf numFmtId="164" fontId="30" fillId="25" borderId="26" xfId="108" applyNumberFormat="1" applyFont="1" applyFill="1" applyBorder="1" applyAlignment="1">
      <alignment horizontal="right" vertical="center" indent="1"/>
    </xf>
    <xf numFmtId="0" fontId="32" fillId="28" borderId="52" xfId="146" applyFont="1" applyFill="1" applyBorder="1" applyAlignment="1">
      <alignment horizontal="left" vertical="center" indent="1"/>
    </xf>
    <xf numFmtId="164" fontId="32" fillId="28" borderId="53" xfId="108" applyNumberFormat="1" applyFont="1" applyFill="1" applyBorder="1" applyAlignment="1">
      <alignment horizontal="right" vertical="center" indent="1"/>
    </xf>
    <xf numFmtId="164" fontId="32" fillId="28" borderId="13" xfId="108" applyNumberFormat="1" applyFont="1" applyFill="1" applyBorder="1" applyAlignment="1">
      <alignment horizontal="right" vertical="center" indent="1"/>
    </xf>
    <xf numFmtId="0" fontId="32" fillId="28" borderId="54" xfId="146" applyFont="1" applyFill="1" applyBorder="1" applyAlignment="1">
      <alignment horizontal="left" vertical="center" indent="1"/>
    </xf>
    <xf numFmtId="164" fontId="30" fillId="0" borderId="12" xfId="108" applyNumberFormat="1" applyFont="1" applyBorder="1" applyAlignment="1">
      <alignment horizontal="right" vertical="center" indent="1"/>
    </xf>
    <xf numFmtId="164" fontId="30" fillId="0" borderId="11" xfId="108" quotePrefix="1" applyNumberFormat="1" applyFont="1" applyBorder="1" applyAlignment="1">
      <alignment horizontal="right" vertical="center" indent="1"/>
    </xf>
    <xf numFmtId="164" fontId="30" fillId="0" borderId="0" xfId="108" quotePrefix="1" applyNumberFormat="1" applyFont="1" applyAlignment="1">
      <alignment horizontal="right" vertical="center" indent="1"/>
    </xf>
    <xf numFmtId="0" fontId="27" fillId="27" borderId="25" xfId="146" applyFont="1" applyFill="1" applyBorder="1" applyAlignment="1">
      <alignment horizontal="center" vertical="center" wrapText="1"/>
    </xf>
    <xf numFmtId="0" fontId="32" fillId="26" borderId="42" xfId="147" applyFont="1" applyFill="1" applyBorder="1" applyAlignment="1">
      <alignment horizontal="left" vertical="center" indent="2"/>
    </xf>
    <xf numFmtId="0" fontId="32" fillId="26" borderId="18" xfId="147" applyFont="1" applyFill="1" applyBorder="1" applyAlignment="1">
      <alignment horizontal="left" vertical="center" indent="3"/>
    </xf>
    <xf numFmtId="0" fontId="26" fillId="26" borderId="55" xfId="147" applyFont="1" applyFill="1" applyBorder="1" applyAlignment="1">
      <alignment horizontal="left" vertical="center" indent="4"/>
    </xf>
    <xf numFmtId="0" fontId="32" fillId="26" borderId="55" xfId="147" applyFont="1" applyFill="1" applyBorder="1" applyAlignment="1">
      <alignment horizontal="left" vertical="center" indent="3"/>
    </xf>
    <xf numFmtId="0" fontId="32" fillId="26" borderId="55" xfId="147" applyFont="1" applyFill="1" applyBorder="1" applyAlignment="1">
      <alignment horizontal="left" vertical="center" indent="2"/>
    </xf>
    <xf numFmtId="0" fontId="26" fillId="26" borderId="21" xfId="147" applyFont="1" applyFill="1" applyBorder="1" applyAlignment="1">
      <alignment horizontal="left" vertical="center" indent="4"/>
    </xf>
    <xf numFmtId="0" fontId="26" fillId="26" borderId="20" xfId="147" applyFont="1" applyFill="1" applyBorder="1" applyAlignment="1">
      <alignment horizontal="left" vertical="center" indent="4"/>
    </xf>
    <xf numFmtId="164" fontId="32" fillId="29" borderId="17" xfId="108" applyNumberFormat="1" applyFont="1" applyFill="1" applyBorder="1" applyAlignment="1">
      <alignment horizontal="right" vertical="center" indent="1"/>
    </xf>
    <xf numFmtId="164" fontId="32" fillId="29" borderId="16" xfId="108" applyNumberFormat="1" applyFont="1" applyFill="1" applyBorder="1" applyAlignment="1">
      <alignment horizontal="right" vertical="center" indent="1"/>
    </xf>
    <xf numFmtId="164" fontId="32" fillId="29" borderId="24" xfId="108" applyNumberFormat="1" applyFont="1" applyFill="1" applyBorder="1" applyAlignment="1">
      <alignment horizontal="right" vertical="center" indent="1"/>
    </xf>
    <xf numFmtId="0" fontId="39" fillId="25" borderId="0" xfId="0" applyFont="1" applyFill="1"/>
    <xf numFmtId="0" fontId="27" fillId="27" borderId="15" xfId="146" applyFont="1" applyFill="1" applyBorder="1" applyAlignment="1">
      <alignment horizontal="center" vertical="center"/>
    </xf>
    <xf numFmtId="0" fontId="33" fillId="27" borderId="19" xfId="146" applyFont="1" applyFill="1" applyBorder="1" applyAlignment="1">
      <alignment horizontal="left" vertical="center"/>
    </xf>
    <xf numFmtId="164" fontId="32" fillId="28" borderId="56" xfId="108" applyNumberFormat="1" applyFont="1" applyFill="1" applyBorder="1" applyAlignment="1">
      <alignment horizontal="right" vertical="center" indent="1"/>
    </xf>
    <xf numFmtId="0" fontId="26" fillId="26" borderId="18" xfId="147" applyFont="1" applyFill="1" applyBorder="1" applyAlignment="1">
      <alignment horizontal="left" vertical="center" indent="2"/>
    </xf>
    <xf numFmtId="0" fontId="26" fillId="26" borderId="16" xfId="147" applyFont="1" applyFill="1" applyBorder="1" applyAlignment="1">
      <alignment horizontal="center" vertical="center"/>
    </xf>
    <xf numFmtId="164" fontId="32" fillId="28" borderId="23" xfId="108" applyNumberFormat="1" applyFont="1" applyFill="1" applyBorder="1" applyAlignment="1">
      <alignment horizontal="right" vertical="center" indent="1"/>
    </xf>
    <xf numFmtId="164" fontId="30" fillId="25" borderId="57" xfId="108" applyNumberFormat="1" applyFont="1" applyFill="1" applyBorder="1" applyAlignment="1">
      <alignment horizontal="right" vertical="center" indent="1"/>
    </xf>
    <xf numFmtId="164" fontId="30" fillId="25" borderId="33" xfId="108" applyNumberFormat="1" applyFont="1" applyFill="1" applyBorder="1" applyAlignment="1">
      <alignment horizontal="right" vertical="center" indent="1"/>
    </xf>
    <xf numFmtId="164" fontId="30" fillId="25" borderId="58" xfId="108" applyNumberFormat="1" applyFont="1" applyFill="1" applyBorder="1" applyAlignment="1">
      <alignment horizontal="right" vertical="center" indent="1"/>
    </xf>
    <xf numFmtId="0" fontId="27" fillId="27" borderId="59" xfId="146" applyFont="1" applyFill="1" applyBorder="1" applyAlignment="1">
      <alignment horizontal="center" vertical="center"/>
    </xf>
    <xf numFmtId="0" fontId="27" fillId="27" borderId="60" xfId="108" applyFont="1" applyFill="1" applyBorder="1" applyAlignment="1">
      <alignment horizontal="center" vertical="center"/>
    </xf>
    <xf numFmtId="0" fontId="27" fillId="27" borderId="61" xfId="108" applyFont="1" applyFill="1" applyBorder="1" applyAlignment="1">
      <alignment horizontal="center" vertical="center"/>
    </xf>
    <xf numFmtId="164" fontId="33" fillId="27" borderId="33" xfId="108" applyNumberFormat="1" applyFont="1" applyFill="1" applyBorder="1" applyAlignment="1">
      <alignment horizontal="center" vertical="center"/>
    </xf>
    <xf numFmtId="0" fontId="33" fillId="27" borderId="56" xfId="146" applyFont="1" applyFill="1" applyBorder="1" applyAlignment="1">
      <alignment horizontal="left" vertical="center"/>
    </xf>
    <xf numFmtId="164" fontId="33" fillId="27" borderId="0" xfId="108" applyNumberFormat="1" applyFont="1" applyFill="1" applyAlignment="1">
      <alignment horizontal="center" vertical="center"/>
    </xf>
    <xf numFmtId="164" fontId="33" fillId="27" borderId="12" xfId="108" applyNumberFormat="1" applyFont="1" applyFill="1" applyBorder="1" applyAlignment="1">
      <alignment horizontal="center" vertical="center"/>
    </xf>
    <xf numFmtId="0" fontId="26" fillId="26" borderId="42" xfId="147" applyFont="1" applyFill="1" applyBorder="1" applyAlignment="1">
      <alignment horizontal="left" vertical="center" indent="2"/>
    </xf>
    <xf numFmtId="0" fontId="26" fillId="26" borderId="22" xfId="147" applyFont="1" applyFill="1" applyBorder="1" applyAlignment="1">
      <alignment horizontal="center" vertical="center"/>
    </xf>
    <xf numFmtId="0" fontId="32" fillId="28" borderId="19" xfId="146" applyFont="1" applyFill="1" applyBorder="1" applyAlignment="1">
      <alignment horizontal="left" vertical="center" indent="1"/>
    </xf>
    <xf numFmtId="164" fontId="31" fillId="0" borderId="11" xfId="108" applyNumberFormat="1" applyFont="1" applyBorder="1" applyAlignment="1">
      <alignment horizontal="right" vertical="center" indent="1"/>
    </xf>
    <xf numFmtId="164" fontId="31" fillId="0" borderId="0" xfId="108" applyNumberFormat="1" applyFont="1" applyAlignment="1">
      <alignment horizontal="right" vertical="center" indent="1"/>
    </xf>
    <xf numFmtId="164" fontId="31" fillId="0" borderId="47" xfId="108" applyNumberFormat="1" applyFont="1" applyBorder="1" applyAlignment="1">
      <alignment horizontal="right" vertical="center" indent="1"/>
    </xf>
    <xf numFmtId="0" fontId="32" fillId="0" borderId="0" xfId="0" applyFont="1"/>
    <xf numFmtId="164" fontId="31" fillId="0" borderId="31" xfId="108" applyNumberFormat="1" applyFont="1" applyBorder="1" applyAlignment="1">
      <alignment horizontal="right" vertical="center" indent="1"/>
    </xf>
    <xf numFmtId="164" fontId="31" fillId="0" borderId="32" xfId="108" applyNumberFormat="1" applyFont="1" applyBorder="1" applyAlignment="1">
      <alignment horizontal="right" vertical="center" indent="1"/>
    </xf>
    <xf numFmtId="164" fontId="31" fillId="0" borderId="49" xfId="108" applyNumberFormat="1" applyFont="1" applyBorder="1" applyAlignment="1">
      <alignment horizontal="right" vertical="center" indent="1"/>
    </xf>
    <xf numFmtId="0" fontId="42" fillId="0" borderId="0" xfId="0" applyFont="1" applyAlignment="1">
      <alignment horizontal="left" indent="2"/>
    </xf>
    <xf numFmtId="0" fontId="30" fillId="0" borderId="0" xfId="0" applyFont="1" applyAlignment="1">
      <alignment horizontal="right" vertical="center"/>
    </xf>
    <xf numFmtId="164" fontId="32" fillId="28" borderId="48" xfId="108" quotePrefix="1" applyNumberFormat="1" applyFont="1" applyFill="1" applyBorder="1" applyAlignment="1">
      <alignment horizontal="right" vertical="center" indent="1"/>
    </xf>
    <xf numFmtId="164" fontId="32" fillId="28" borderId="14" xfId="108" quotePrefix="1" applyNumberFormat="1" applyFont="1" applyFill="1" applyBorder="1" applyAlignment="1">
      <alignment horizontal="right" vertical="center" indent="1"/>
    </xf>
    <xf numFmtId="0" fontId="40" fillId="0" borderId="0" xfId="0" applyFont="1"/>
    <xf numFmtId="0" fontId="30" fillId="0" borderId="0" xfId="0" applyFont="1"/>
    <xf numFmtId="0" fontId="32" fillId="0" borderId="0" xfId="0" applyFont="1" applyAlignment="1">
      <alignment vertical="center"/>
    </xf>
    <xf numFmtId="0" fontId="32" fillId="0" borderId="63" xfId="0" applyFont="1" applyBorder="1"/>
    <xf numFmtId="0" fontId="30" fillId="0" borderId="63" xfId="0" applyFont="1" applyBorder="1"/>
    <xf numFmtId="0" fontId="40" fillId="0" borderId="63" xfId="0" applyFont="1" applyBorder="1"/>
    <xf numFmtId="0" fontId="30" fillId="0" borderId="0" xfId="0" applyFont="1" applyAlignment="1">
      <alignment horizontal="left" indent="2"/>
    </xf>
    <xf numFmtId="0" fontId="30" fillId="0" borderId="0" xfId="0" applyFont="1" applyAlignment="1">
      <alignment horizontal="left" indent="3"/>
    </xf>
    <xf numFmtId="0" fontId="31" fillId="0" borderId="0" xfId="0" quotePrefix="1" applyFont="1"/>
    <xf numFmtId="0" fontId="31" fillId="0" borderId="0" xfId="0" applyFont="1"/>
    <xf numFmtId="164" fontId="30" fillId="0" borderId="12" xfId="108" quotePrefix="1" applyNumberFormat="1" applyFont="1" applyBorder="1" applyAlignment="1">
      <alignment horizontal="right" vertical="center" indent="1"/>
    </xf>
    <xf numFmtId="164" fontId="30" fillId="0" borderId="26" xfId="108" applyNumberFormat="1" applyFont="1" applyBorder="1" applyAlignment="1">
      <alignment horizontal="right" vertical="center" indent="1"/>
    </xf>
    <xf numFmtId="164" fontId="32" fillId="28" borderId="14" xfId="108" applyNumberFormat="1" applyFont="1" applyFill="1" applyBorder="1" applyAlignment="1">
      <alignment horizontal="right" vertical="center" indent="1"/>
    </xf>
    <xf numFmtId="164" fontId="30" fillId="0" borderId="26" xfId="108" quotePrefix="1" applyNumberFormat="1" applyFont="1" applyBorder="1" applyAlignment="1">
      <alignment horizontal="right" vertical="center" indent="1"/>
    </xf>
    <xf numFmtId="0" fontId="26" fillId="0" borderId="0" xfId="39" applyFont="1" applyBorder="1" applyAlignment="1" applyProtection="1">
      <alignment vertical="center" wrapText="1"/>
    </xf>
    <xf numFmtId="0" fontId="25" fillId="0" borderId="0" xfId="0" applyFont="1" applyAlignment="1">
      <alignment wrapText="1"/>
    </xf>
    <xf numFmtId="0" fontId="46" fillId="27" borderId="0" xfId="0" applyFont="1" applyFill="1"/>
    <xf numFmtId="164" fontId="37" fillId="0" borderId="0" xfId="0" applyNumberFormat="1" applyFont="1"/>
    <xf numFmtId="164" fontId="31" fillId="25" borderId="11" xfId="108" applyNumberFormat="1" applyFont="1" applyFill="1" applyBorder="1" applyAlignment="1">
      <alignment horizontal="right" vertical="center" indent="1"/>
    </xf>
    <xf numFmtId="164" fontId="31" fillId="25" borderId="11" xfId="108" quotePrefix="1" applyNumberFormat="1" applyFont="1" applyFill="1" applyBorder="1" applyAlignment="1">
      <alignment horizontal="right" vertical="center" indent="1"/>
    </xf>
    <xf numFmtId="164" fontId="32" fillId="28" borderId="11" xfId="108" applyNumberFormat="1" applyFont="1" applyFill="1" applyBorder="1" applyAlignment="1">
      <alignment horizontal="center" vertical="center"/>
    </xf>
    <xf numFmtId="164" fontId="33" fillId="27" borderId="64" xfId="108" applyNumberFormat="1" applyFont="1" applyFill="1" applyBorder="1" applyAlignment="1">
      <alignment horizontal="center" vertical="center"/>
    </xf>
    <xf numFmtId="164" fontId="32" fillId="28" borderId="66" xfId="108" quotePrefix="1" applyNumberFormat="1" applyFont="1" applyFill="1" applyBorder="1" applyAlignment="1">
      <alignment horizontal="right" vertical="center" indent="1"/>
    </xf>
    <xf numFmtId="164" fontId="33" fillId="27" borderId="65" xfId="108" applyNumberFormat="1" applyFont="1" applyFill="1" applyBorder="1" applyAlignment="1">
      <alignment horizontal="center" vertical="center"/>
    </xf>
    <xf numFmtId="164" fontId="32" fillId="28" borderId="67" xfId="108" quotePrefix="1" applyNumberFormat="1" applyFont="1" applyFill="1" applyBorder="1" applyAlignment="1">
      <alignment horizontal="right" vertical="center" indent="1"/>
    </xf>
    <xf numFmtId="164" fontId="33" fillId="27" borderId="71" xfId="108" applyNumberFormat="1" applyFont="1" applyFill="1" applyBorder="1" applyAlignment="1">
      <alignment horizontal="center" vertical="center"/>
    </xf>
    <xf numFmtId="164" fontId="30" fillId="25" borderId="72" xfId="108" applyNumberFormat="1" applyFont="1" applyFill="1" applyBorder="1" applyAlignment="1">
      <alignment horizontal="right" vertical="center" indent="1"/>
    </xf>
    <xf numFmtId="164" fontId="30" fillId="25" borderId="72" xfId="108" quotePrefix="1" applyNumberFormat="1" applyFont="1" applyFill="1" applyBorder="1" applyAlignment="1">
      <alignment horizontal="right" vertical="center" indent="1"/>
    </xf>
    <xf numFmtId="164" fontId="32" fillId="28" borderId="73" xfId="108" quotePrefix="1" applyNumberFormat="1" applyFont="1" applyFill="1" applyBorder="1" applyAlignment="1">
      <alignment horizontal="right" vertical="center" indent="1"/>
    </xf>
    <xf numFmtId="0" fontId="38" fillId="27" borderId="0" xfId="160" applyFont="1" applyFill="1" applyAlignment="1">
      <alignment vertical="center"/>
    </xf>
    <xf numFmtId="0" fontId="24" fillId="27" borderId="0" xfId="160" applyFont="1" applyFill="1" applyAlignment="1">
      <alignment vertical="center"/>
    </xf>
    <xf numFmtId="0" fontId="48" fillId="27" borderId="0" xfId="160" quotePrefix="1" applyFont="1" applyFill="1" applyAlignment="1">
      <alignment vertical="center"/>
    </xf>
    <xf numFmtId="0" fontId="40" fillId="27" borderId="0" xfId="160" applyFont="1" applyFill="1" applyAlignment="1">
      <alignment vertical="center"/>
    </xf>
    <xf numFmtId="164" fontId="32" fillId="28" borderId="0" xfId="108" applyNumberFormat="1" applyFont="1" applyFill="1" applyAlignment="1">
      <alignment horizontal="center" vertical="center"/>
    </xf>
    <xf numFmtId="164" fontId="32" fillId="28" borderId="12" xfId="108" applyNumberFormat="1" applyFont="1" applyFill="1" applyBorder="1" applyAlignment="1">
      <alignment horizontal="center" vertical="center"/>
    </xf>
    <xf numFmtId="164" fontId="32" fillId="28" borderId="17" xfId="108" applyNumberFormat="1" applyFont="1" applyFill="1" applyBorder="1" applyAlignment="1">
      <alignment horizontal="right" vertical="center" indent="1"/>
    </xf>
    <xf numFmtId="164" fontId="32" fillId="28" borderId="16" xfId="108" applyNumberFormat="1" applyFont="1" applyFill="1" applyBorder="1" applyAlignment="1">
      <alignment horizontal="right" vertical="center" indent="1"/>
    </xf>
    <xf numFmtId="164" fontId="32" fillId="28" borderId="45" xfId="108" applyNumberFormat="1" applyFont="1" applyFill="1" applyBorder="1" applyAlignment="1">
      <alignment horizontal="right" vertical="center" indent="1"/>
    </xf>
    <xf numFmtId="164" fontId="32" fillId="28" borderId="30" xfId="108" applyNumberFormat="1" applyFont="1" applyFill="1" applyBorder="1" applyAlignment="1">
      <alignment horizontal="right" vertical="center" indent="1"/>
    </xf>
    <xf numFmtId="164" fontId="32" fillId="28" borderId="22" xfId="108" applyNumberFormat="1" applyFont="1" applyFill="1" applyBorder="1" applyAlignment="1">
      <alignment horizontal="right" vertical="center" indent="1"/>
    </xf>
    <xf numFmtId="164" fontId="32" fillId="28" borderId="0" xfId="108" applyNumberFormat="1" applyFont="1" applyFill="1" applyAlignment="1">
      <alignment horizontal="right" vertical="center" indent="1"/>
    </xf>
    <xf numFmtId="164" fontId="32" fillId="28" borderId="26" xfId="108" applyNumberFormat="1" applyFont="1" applyFill="1" applyBorder="1" applyAlignment="1">
      <alignment horizontal="right" vertical="center" indent="1"/>
    </xf>
    <xf numFmtId="164" fontId="32" fillId="28" borderId="11" xfId="108" applyNumberFormat="1" applyFont="1" applyFill="1" applyBorder="1" applyAlignment="1">
      <alignment horizontal="right" vertical="center" indent="1"/>
    </xf>
    <xf numFmtId="164" fontId="32" fillId="28" borderId="12" xfId="108" applyNumberFormat="1" applyFont="1" applyFill="1" applyBorder="1" applyAlignment="1">
      <alignment horizontal="right" vertical="center" indent="1"/>
    </xf>
    <xf numFmtId="164" fontId="32" fillId="28" borderId="24" xfId="108" applyNumberFormat="1" applyFont="1" applyFill="1" applyBorder="1" applyAlignment="1">
      <alignment horizontal="right" vertical="center" indent="1"/>
    </xf>
    <xf numFmtId="0" fontId="38" fillId="0" borderId="62" xfId="91" applyFont="1" applyBorder="1" applyAlignment="1">
      <alignment horizontal="left" vertical="top"/>
    </xf>
    <xf numFmtId="0" fontId="38" fillId="0" borderId="13" xfId="91" applyFont="1" applyBorder="1" applyAlignment="1">
      <alignment horizontal="left" vertical="top"/>
    </xf>
    <xf numFmtId="0" fontId="27" fillId="30" borderId="68" xfId="0" applyFont="1" applyFill="1" applyBorder="1" applyAlignment="1">
      <alignment horizontal="center" vertical="center"/>
    </xf>
    <xf numFmtId="0" fontId="27" fillId="30" borderId="15" xfId="0" applyFont="1" applyFill="1" applyBorder="1" applyAlignment="1">
      <alignment horizontal="center" vertical="center"/>
    </xf>
    <xf numFmtId="0" fontId="27" fillId="30" borderId="69" xfId="0" applyFont="1" applyFill="1" applyBorder="1" applyAlignment="1">
      <alignment horizontal="center" vertical="center"/>
    </xf>
    <xf numFmtId="0" fontId="27" fillId="30" borderId="70" xfId="0" applyFont="1" applyFill="1" applyBorder="1" applyAlignment="1">
      <alignment horizontal="center" vertical="center"/>
    </xf>
    <xf numFmtId="0" fontId="27" fillId="27" borderId="59" xfId="146" applyFont="1" applyFill="1" applyBorder="1" applyAlignment="1">
      <alignment horizontal="center" vertical="center"/>
    </xf>
    <xf numFmtId="0" fontId="27" fillId="27" borderId="42" xfId="146" applyFont="1" applyFill="1" applyBorder="1" applyAlignment="1">
      <alignment horizontal="center" vertical="center"/>
    </xf>
  </cellXfs>
  <cellStyles count="16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urrency 2" xfId="28" xr:uid="{00000000-0005-0000-0000-00001B000000}"/>
    <cellStyle name="Currency 2 2" xfId="29" xr:uid="{00000000-0005-0000-0000-00001C000000}"/>
    <cellStyle name="Currency 2 3" xfId="30" xr:uid="{00000000-0005-0000-0000-00001D000000}"/>
    <cellStyle name="Currency 3" xfId="31" xr:uid="{00000000-0005-0000-0000-00001E000000}"/>
    <cellStyle name="Estilo 1" xfId="32" xr:uid="{00000000-0005-0000-0000-00001F000000}"/>
    <cellStyle name="Explanatory Text 2" xfId="33" xr:uid="{00000000-0005-0000-0000-000020000000}"/>
    <cellStyle name="Good 2" xfId="34" xr:uid="{00000000-0005-0000-0000-000021000000}"/>
    <cellStyle name="Heading 1 2" xfId="35" xr:uid="{00000000-0005-0000-0000-000022000000}"/>
    <cellStyle name="Heading 2 2" xfId="36" xr:uid="{00000000-0005-0000-0000-000023000000}"/>
    <cellStyle name="Heading 3 2" xfId="37" xr:uid="{00000000-0005-0000-0000-000024000000}"/>
    <cellStyle name="Heading 4 2" xfId="38" xr:uid="{00000000-0005-0000-0000-000025000000}"/>
    <cellStyle name="Hiperligação" xfId="39" builtinId="8"/>
    <cellStyle name="Hiperligação 2" xfId="40" xr:uid="{00000000-0005-0000-0000-000027000000}"/>
    <cellStyle name="Hiperligação 3" xfId="159" xr:uid="{00000000-0005-0000-0000-000028000000}"/>
    <cellStyle name="Input 2" xfId="41" xr:uid="{00000000-0005-0000-0000-000029000000}"/>
    <cellStyle name="Linked Cell 2" xfId="42" xr:uid="{00000000-0005-0000-0000-00002A000000}"/>
    <cellStyle name="Neutral 2" xfId="43" xr:uid="{00000000-0005-0000-0000-00002B000000}"/>
    <cellStyle name="Normal" xfId="0" builtinId="0"/>
    <cellStyle name="Normal 10" xfId="44" xr:uid="{00000000-0005-0000-0000-00002D000000}"/>
    <cellStyle name="Normal 10 10" xfId="45" xr:uid="{00000000-0005-0000-0000-00002E000000}"/>
    <cellStyle name="Normal 10 2" xfId="46" xr:uid="{00000000-0005-0000-0000-00002F000000}"/>
    <cellStyle name="Normal 10 3" xfId="47" xr:uid="{00000000-0005-0000-0000-000030000000}"/>
    <cellStyle name="Normal 10 4" xfId="48" xr:uid="{00000000-0005-0000-0000-000031000000}"/>
    <cellStyle name="Normal 10 5" xfId="49" xr:uid="{00000000-0005-0000-0000-000032000000}"/>
    <cellStyle name="Normal 10 6" xfId="50" xr:uid="{00000000-0005-0000-0000-000033000000}"/>
    <cellStyle name="Normal 10 7" xfId="51" xr:uid="{00000000-0005-0000-0000-000034000000}"/>
    <cellStyle name="Normal 10 8" xfId="52" xr:uid="{00000000-0005-0000-0000-000035000000}"/>
    <cellStyle name="Normal 10 9" xfId="53" xr:uid="{00000000-0005-0000-0000-000036000000}"/>
    <cellStyle name="Normal 11" xfId="54" xr:uid="{00000000-0005-0000-0000-000037000000}"/>
    <cellStyle name="Normal 11 10" xfId="55" xr:uid="{00000000-0005-0000-0000-000038000000}"/>
    <cellStyle name="Normal 11 2" xfId="56" xr:uid="{00000000-0005-0000-0000-000039000000}"/>
    <cellStyle name="Normal 11 3" xfId="57" xr:uid="{00000000-0005-0000-0000-00003A000000}"/>
    <cellStyle name="Normal 11 4" xfId="58" xr:uid="{00000000-0005-0000-0000-00003B000000}"/>
    <cellStyle name="Normal 11 5" xfId="59" xr:uid="{00000000-0005-0000-0000-00003C000000}"/>
    <cellStyle name="Normal 11 6" xfId="60" xr:uid="{00000000-0005-0000-0000-00003D000000}"/>
    <cellStyle name="Normal 11 7" xfId="61" xr:uid="{00000000-0005-0000-0000-00003E000000}"/>
    <cellStyle name="Normal 11 8" xfId="62" xr:uid="{00000000-0005-0000-0000-00003F000000}"/>
    <cellStyle name="Normal 11 9" xfId="63" xr:uid="{00000000-0005-0000-0000-000040000000}"/>
    <cellStyle name="Normal 12" xfId="64" xr:uid="{00000000-0005-0000-0000-000041000000}"/>
    <cellStyle name="Normal 12 10" xfId="65" xr:uid="{00000000-0005-0000-0000-000042000000}"/>
    <cellStyle name="Normal 12 2" xfId="66" xr:uid="{00000000-0005-0000-0000-000043000000}"/>
    <cellStyle name="Normal 12 3" xfId="67" xr:uid="{00000000-0005-0000-0000-000044000000}"/>
    <cellStyle name="Normal 12 4" xfId="68" xr:uid="{00000000-0005-0000-0000-000045000000}"/>
    <cellStyle name="Normal 12 5" xfId="69" xr:uid="{00000000-0005-0000-0000-000046000000}"/>
    <cellStyle name="Normal 12 6" xfId="70" xr:uid="{00000000-0005-0000-0000-000047000000}"/>
    <cellStyle name="Normal 12 7" xfId="71" xr:uid="{00000000-0005-0000-0000-000048000000}"/>
    <cellStyle name="Normal 12 8" xfId="72" xr:uid="{00000000-0005-0000-0000-000049000000}"/>
    <cellStyle name="Normal 12 9" xfId="73" xr:uid="{00000000-0005-0000-0000-00004A000000}"/>
    <cellStyle name="Normal 13" xfId="74" xr:uid="{00000000-0005-0000-0000-00004B000000}"/>
    <cellStyle name="Normal 13 10" xfId="75" xr:uid="{00000000-0005-0000-0000-00004C000000}"/>
    <cellStyle name="Normal 13 2" xfId="76" xr:uid="{00000000-0005-0000-0000-00004D000000}"/>
    <cellStyle name="Normal 13 3" xfId="77" xr:uid="{00000000-0005-0000-0000-00004E000000}"/>
    <cellStyle name="Normal 13 4" xfId="78" xr:uid="{00000000-0005-0000-0000-00004F000000}"/>
    <cellStyle name="Normal 13 5" xfId="79" xr:uid="{00000000-0005-0000-0000-000050000000}"/>
    <cellStyle name="Normal 13 6" xfId="80" xr:uid="{00000000-0005-0000-0000-000051000000}"/>
    <cellStyle name="Normal 13 7" xfId="81" xr:uid="{00000000-0005-0000-0000-000052000000}"/>
    <cellStyle name="Normal 13 8" xfId="82" xr:uid="{00000000-0005-0000-0000-000053000000}"/>
    <cellStyle name="Normal 13 9" xfId="83" xr:uid="{00000000-0005-0000-0000-000054000000}"/>
    <cellStyle name="Normal 14" xfId="84" xr:uid="{00000000-0005-0000-0000-000055000000}"/>
    <cellStyle name="Normal 15" xfId="85" xr:uid="{00000000-0005-0000-0000-000056000000}"/>
    <cellStyle name="Normal 16" xfId="86" xr:uid="{00000000-0005-0000-0000-000057000000}"/>
    <cellStyle name="Normal 17" xfId="87" xr:uid="{00000000-0005-0000-0000-000058000000}"/>
    <cellStyle name="Normal 18" xfId="88" xr:uid="{00000000-0005-0000-0000-000059000000}"/>
    <cellStyle name="Normal 19" xfId="89" xr:uid="{00000000-0005-0000-0000-00005A000000}"/>
    <cellStyle name="Normal 2" xfId="90" xr:uid="{00000000-0005-0000-0000-00005B000000}"/>
    <cellStyle name="Normal 2 10" xfId="91" xr:uid="{00000000-0005-0000-0000-00005C000000}"/>
    <cellStyle name="Normal 2 11" xfId="92" xr:uid="{00000000-0005-0000-0000-00005D000000}"/>
    <cellStyle name="Normal 2 12" xfId="93" xr:uid="{00000000-0005-0000-0000-00005E000000}"/>
    <cellStyle name="Normal 2 2" xfId="94" xr:uid="{00000000-0005-0000-0000-00005F000000}"/>
    <cellStyle name="Normal 2 3" xfId="95" xr:uid="{00000000-0005-0000-0000-000060000000}"/>
    <cellStyle name="Normal 2 3 2" xfId="96" xr:uid="{00000000-0005-0000-0000-000061000000}"/>
    <cellStyle name="Normal 2 4" xfId="97" xr:uid="{00000000-0005-0000-0000-000062000000}"/>
    <cellStyle name="Normal 2 4 2" xfId="98" xr:uid="{00000000-0005-0000-0000-000063000000}"/>
    <cellStyle name="Normal 2 5" xfId="99" xr:uid="{00000000-0005-0000-0000-000064000000}"/>
    <cellStyle name="Normal 2 6" xfId="100" xr:uid="{00000000-0005-0000-0000-000065000000}"/>
    <cellStyle name="Normal 2 7" xfId="101" xr:uid="{00000000-0005-0000-0000-000066000000}"/>
    <cellStyle name="Normal 2 8" xfId="102" xr:uid="{00000000-0005-0000-0000-000067000000}"/>
    <cellStyle name="Normal 2 9" xfId="103" xr:uid="{00000000-0005-0000-0000-000068000000}"/>
    <cellStyle name="Normal 20" xfId="104" xr:uid="{00000000-0005-0000-0000-000069000000}"/>
    <cellStyle name="Normal 21" xfId="105" xr:uid="{00000000-0005-0000-0000-00006A000000}"/>
    <cellStyle name="Normal 22" xfId="106" xr:uid="{00000000-0005-0000-0000-00006B000000}"/>
    <cellStyle name="Normal 23" xfId="107" xr:uid="{00000000-0005-0000-0000-00006C000000}"/>
    <cellStyle name="Normal 23 2" xfId="108" xr:uid="{00000000-0005-0000-0000-00006D000000}"/>
    <cellStyle name="Normal 23 2 2" xfId="109" xr:uid="{00000000-0005-0000-0000-00006E000000}"/>
    <cellStyle name="Normal 24 2" xfId="160" xr:uid="{1DC572E5-5C24-4048-AE1A-8A6391E29A6C}"/>
    <cellStyle name="Normal 3" xfId="110" xr:uid="{00000000-0005-0000-0000-00006F000000}"/>
    <cellStyle name="Normal 3 2" xfId="111" xr:uid="{00000000-0005-0000-0000-000070000000}"/>
    <cellStyle name="Normal 4" xfId="112" xr:uid="{00000000-0005-0000-0000-000071000000}"/>
    <cellStyle name="Normal 5" xfId="113" xr:uid="{00000000-0005-0000-0000-000072000000}"/>
    <cellStyle name="Normal 5 10" xfId="114" xr:uid="{00000000-0005-0000-0000-000073000000}"/>
    <cellStyle name="Normal 5 2" xfId="115" xr:uid="{00000000-0005-0000-0000-000074000000}"/>
    <cellStyle name="Normal 5 3" xfId="116" xr:uid="{00000000-0005-0000-0000-000075000000}"/>
    <cellStyle name="Normal 5 4" xfId="117" xr:uid="{00000000-0005-0000-0000-000076000000}"/>
    <cellStyle name="Normal 5 5" xfId="118" xr:uid="{00000000-0005-0000-0000-000077000000}"/>
    <cellStyle name="Normal 5 6" xfId="119" xr:uid="{00000000-0005-0000-0000-000078000000}"/>
    <cellStyle name="Normal 5 7" xfId="120" xr:uid="{00000000-0005-0000-0000-000079000000}"/>
    <cellStyle name="Normal 5 8" xfId="121" xr:uid="{00000000-0005-0000-0000-00007A000000}"/>
    <cellStyle name="Normal 5 9" xfId="122" xr:uid="{00000000-0005-0000-0000-00007B000000}"/>
    <cellStyle name="Normal 6" xfId="123" xr:uid="{00000000-0005-0000-0000-00007C000000}"/>
    <cellStyle name="Normal 6 10" xfId="124" xr:uid="{00000000-0005-0000-0000-00007D000000}"/>
    <cellStyle name="Normal 6 2" xfId="125" xr:uid="{00000000-0005-0000-0000-00007E000000}"/>
    <cellStyle name="Normal 6 3" xfId="126" xr:uid="{00000000-0005-0000-0000-00007F000000}"/>
    <cellStyle name="Normal 6 4" xfId="127" xr:uid="{00000000-0005-0000-0000-000080000000}"/>
    <cellStyle name="Normal 6 5" xfId="128" xr:uid="{00000000-0005-0000-0000-000081000000}"/>
    <cellStyle name="Normal 6 6" xfId="129" xr:uid="{00000000-0005-0000-0000-000082000000}"/>
    <cellStyle name="Normal 6 7" xfId="130" xr:uid="{00000000-0005-0000-0000-000083000000}"/>
    <cellStyle name="Normal 6 8" xfId="131" xr:uid="{00000000-0005-0000-0000-000084000000}"/>
    <cellStyle name="Normal 6 9" xfId="132" xr:uid="{00000000-0005-0000-0000-000085000000}"/>
    <cellStyle name="Normal 7" xfId="133" xr:uid="{00000000-0005-0000-0000-000086000000}"/>
    <cellStyle name="Normal 7 2" xfId="134" xr:uid="{00000000-0005-0000-0000-000087000000}"/>
    <cellStyle name="Normal 8" xfId="135" xr:uid="{00000000-0005-0000-0000-000088000000}"/>
    <cellStyle name="Normal 9" xfId="136" xr:uid="{00000000-0005-0000-0000-000089000000}"/>
    <cellStyle name="Normal 9 10" xfId="137" xr:uid="{00000000-0005-0000-0000-00008A000000}"/>
    <cellStyle name="Normal 9 2" xfId="138" xr:uid="{00000000-0005-0000-0000-00008B000000}"/>
    <cellStyle name="Normal 9 3" xfId="139" xr:uid="{00000000-0005-0000-0000-00008C000000}"/>
    <cellStyle name="Normal 9 4" xfId="140" xr:uid="{00000000-0005-0000-0000-00008D000000}"/>
    <cellStyle name="Normal 9 5" xfId="141" xr:uid="{00000000-0005-0000-0000-00008E000000}"/>
    <cellStyle name="Normal 9 6" xfId="142" xr:uid="{00000000-0005-0000-0000-00008F000000}"/>
    <cellStyle name="Normal 9 7" xfId="143" xr:uid="{00000000-0005-0000-0000-000090000000}"/>
    <cellStyle name="Normal 9 8" xfId="144" xr:uid="{00000000-0005-0000-0000-000091000000}"/>
    <cellStyle name="Normal 9 9" xfId="145" xr:uid="{00000000-0005-0000-0000-000092000000}"/>
    <cellStyle name="Normal_Sheet4" xfId="146" xr:uid="{00000000-0005-0000-0000-000093000000}"/>
    <cellStyle name="Normal_Total_Tipo" xfId="147" xr:uid="{00000000-0005-0000-0000-000094000000}"/>
    <cellStyle name="Note 2" xfId="148" xr:uid="{00000000-0005-0000-0000-000095000000}"/>
    <cellStyle name="Output 2" xfId="149" xr:uid="{00000000-0005-0000-0000-000096000000}"/>
    <cellStyle name="Percent 2" xfId="150" xr:uid="{00000000-0005-0000-0000-000097000000}"/>
    <cellStyle name="Percent 2 2" xfId="151" xr:uid="{00000000-0005-0000-0000-000098000000}"/>
    <cellStyle name="Percent 2 3" xfId="152" xr:uid="{00000000-0005-0000-0000-000099000000}"/>
    <cellStyle name="Percent 3" xfId="153" xr:uid="{00000000-0005-0000-0000-00009A000000}"/>
    <cellStyle name="Percentagem 2" xfId="154" xr:uid="{00000000-0005-0000-0000-00009B000000}"/>
    <cellStyle name="Percentagem 3" xfId="155" xr:uid="{00000000-0005-0000-0000-00009C000000}"/>
    <cellStyle name="Title 2" xfId="156" xr:uid="{00000000-0005-0000-0000-00009D000000}"/>
    <cellStyle name="Total 2" xfId="157" xr:uid="{00000000-0005-0000-0000-00009E000000}"/>
    <cellStyle name="Warning Text 2" xfId="158" xr:uid="{00000000-0005-0000-0000-00009F000000}"/>
  </cellStyles>
  <dxfs count="0"/>
  <tableStyles count="0" defaultTableStyle="TableStyleMedium9" defaultPivotStyle="PivotStyleLight16"/>
  <colors>
    <mruColors>
      <color rgb="FFF0F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514381</xdr:colOff>
      <xdr:row>7</xdr:row>
      <xdr:rowOff>123825</xdr:rowOff>
    </xdr:from>
    <xdr:to>
      <xdr:col>18</xdr:col>
      <xdr:colOff>566330</xdr:colOff>
      <xdr:row>17</xdr:row>
      <xdr:rowOff>51075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A65B82-F9D9-4EAA-9F1C-97E5C5CDF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81" y="2190750"/>
          <a:ext cx="4319149" cy="2880000"/>
        </a:xfrm>
        <a:prstGeom prst="rect">
          <a:avLst/>
        </a:prstGeom>
        <a:ln w="127000">
          <a:solidFill>
            <a:schemeClr val="bg1"/>
          </a:solidFill>
        </a:ln>
      </xdr:spPr>
    </xdr:pic>
    <xdr:clientData/>
  </xdr:twoCellAnchor>
  <xdr:twoCellAnchor>
    <xdr:from>
      <xdr:col>17</xdr:col>
      <xdr:colOff>247650</xdr:colOff>
      <xdr:row>17</xdr:row>
      <xdr:rowOff>142875</xdr:rowOff>
    </xdr:from>
    <xdr:to>
      <xdr:col>19</xdr:col>
      <xdr:colOff>57150</xdr:colOff>
      <xdr:row>18</xdr:row>
      <xdr:rowOff>120015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4EECC24A-A9FA-425A-8F9D-5F1F980A3F45}"/>
            </a:ext>
          </a:extLst>
        </xdr:cNvPr>
        <xdr:cNvSpPr txBox="1"/>
      </xdr:nvSpPr>
      <xdr:spPr>
        <a:xfrm>
          <a:off x="10610850" y="5162550"/>
          <a:ext cx="102870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800">
              <a:solidFill>
                <a:schemeClr val="bg1"/>
              </a:solidFill>
            </a:rPr>
            <a:t>Designed by </a:t>
          </a:r>
          <a:r>
            <a:rPr lang="pt-PT" sz="800" b="0" u="sng">
              <a:solidFill>
                <a:schemeClr val="bg1"/>
              </a:solidFill>
            </a:rPr>
            <a:t>Freepik</a:t>
          </a:r>
        </a:p>
      </xdr:txBody>
    </xdr:sp>
    <xdr:clientData/>
  </xdr:twoCellAnchor>
  <xdr:twoCellAnchor editAs="oneCell">
    <xdr:from>
      <xdr:col>0</xdr:col>
      <xdr:colOff>0</xdr:colOff>
      <xdr:row>12</xdr:row>
      <xdr:rowOff>9525</xdr:rowOff>
    </xdr:from>
    <xdr:to>
      <xdr:col>11</xdr:col>
      <xdr:colOff>390525</xdr:colOff>
      <xdr:row>14</xdr:row>
      <xdr:rowOff>175576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E9A459E-3163-40A3-A9BF-5C241C241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52825"/>
          <a:ext cx="7096125" cy="7566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260591</xdr:colOff>
      <xdr:row>18</xdr:row>
      <xdr:rowOff>98846</xdr:rowOff>
    </xdr:from>
    <xdr:to>
      <xdr:col>7</xdr:col>
      <xdr:colOff>422336</xdr:colOff>
      <xdr:row>22</xdr:row>
      <xdr:rowOff>116817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6D5E28FF-3C0B-54CC-87F7-D906C1B89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2596" y="3792030"/>
          <a:ext cx="772782" cy="772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3</xdr:row>
      <xdr:rowOff>0</xdr:rowOff>
    </xdr:from>
    <xdr:to>
      <xdr:col>14</xdr:col>
      <xdr:colOff>485775</xdr:colOff>
      <xdr:row>57</xdr:row>
      <xdr:rowOff>104775</xdr:rowOff>
    </xdr:to>
    <xdr:sp macro="" textlink="" fLocksText="0">
      <xdr:nvSpPr>
        <xdr:cNvPr id="2" name="CaixaDeText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200025" y="666750"/>
          <a:ext cx="8324850" cy="10048875"/>
        </a:xfrm>
        <a:prstGeom prst="rect">
          <a:avLst/>
        </a:prstGeom>
        <a:noFill/>
        <a:ln w="9360" cap="sq">
          <a:noFill/>
          <a:miter lim="800000"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just" rtl="0">
            <a:lnSpc>
              <a:spcPct val="150000"/>
            </a:lnSpc>
            <a:defRPr sz="1000"/>
          </a:pPr>
          <a:r>
            <a:rPr lang="pt-PT" sz="1100" b="0" i="0" u="none" strike="noStrike" baseline="0">
              <a:solidFill>
                <a:srgbClr val="000000"/>
              </a:solidFill>
              <a:latin typeface="+mn-lt"/>
            </a:rPr>
            <a:t>O Registo de Alunos Inscritos e Diplomados do Ensino Superior (RAIDES) é um inquérito anual, de âmbito nacional, dirigido a todos os estabelecimentos de ensino superior.</a:t>
          </a:r>
        </a:p>
        <a:p>
          <a:pPr algn="just" rtl="0">
            <a:lnSpc>
              <a:spcPct val="150000"/>
            </a:lnSpc>
            <a:defRPr sz="1000"/>
          </a:pPr>
          <a:endParaRPr lang="pt-PT" sz="1100" b="0" i="0" u="none" strike="noStrike" baseline="0">
            <a:solidFill>
              <a:srgbClr val="000000"/>
            </a:solidFill>
            <a:latin typeface="+mn-lt"/>
          </a:endParaRPr>
        </a:p>
        <a:p>
          <a:pPr algn="just" rtl="0">
            <a:lnSpc>
              <a:spcPct val="150000"/>
            </a:lnSpc>
            <a:defRPr sz="1000"/>
          </a:pPr>
          <a:r>
            <a:rPr lang="pt-PT" sz="1100" b="0" i="0" u="none" strike="noStrike" baseline="0">
              <a:solidFill>
                <a:srgbClr val="000000"/>
              </a:solidFill>
              <a:latin typeface="+mn-lt"/>
            </a:rPr>
            <a:t>O RAIDES é um instrumento de notação do Sistema Estatístico Nacional (Lei n.º 22/2008, de 13 de maio), de resposta obrigatória, registado no INE sob o n.º 10568.</a:t>
          </a:r>
        </a:p>
        <a:p>
          <a:pPr algn="just" rtl="0">
            <a:lnSpc>
              <a:spcPct val="150000"/>
            </a:lnSpc>
            <a:defRPr sz="1000"/>
          </a:pPr>
          <a:endParaRPr lang="pt-PT" sz="1100" b="0" i="0" u="none" strike="noStrike" baseline="0">
            <a:solidFill>
              <a:srgbClr val="000000"/>
            </a:solidFill>
            <a:latin typeface="+mn-lt"/>
          </a:endParaRPr>
        </a:p>
        <a:p>
          <a:pPr algn="just" rtl="0">
            <a:lnSpc>
              <a:spcPct val="150000"/>
            </a:lnSpc>
            <a:defRPr sz="1000"/>
          </a:pPr>
          <a:r>
            <a:rPr lang="pt-PT" sz="1100" b="0" i="0" u="none" strike="noStrike" baseline="0">
              <a:solidFill>
                <a:srgbClr val="000000"/>
              </a:solidFill>
              <a:latin typeface="+mn-lt"/>
            </a:rPr>
            <a:t>A informação recolhida através deste inquérito é exclusivamente utilizada para fins estatísticos e responde à obrigatoriedade da divulgação pública anual de estatísticas oficiais sobre alunos inscritos e diplomados. Os resultados desta inquirição são ainda, após tratamento estatístico, transmitidos às instâncias internacionais EUROSTAT, OCDE e UNESCO, no âmbito dos compromissos internacionais assumidos na área das Estatísticas da Educação.</a:t>
          </a:r>
        </a:p>
        <a:p>
          <a:pPr algn="just" rtl="0">
            <a:lnSpc>
              <a:spcPct val="150000"/>
            </a:lnSpc>
            <a:defRPr sz="1000"/>
          </a:pPr>
          <a:endParaRPr lang="pt-PT" sz="1100" b="0" i="0" u="none" strike="noStrike" baseline="0">
            <a:solidFill>
              <a:srgbClr val="000000"/>
            </a:solidFill>
            <a:latin typeface="+mn-lt"/>
          </a:endParaRPr>
        </a:p>
        <a:p>
          <a:pPr marL="0" marR="0" lvl="0" indent="0" algn="just" defTabSz="914400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PT" sz="1100" b="0" i="0" u="none" strike="noStrike" baseline="0">
              <a:solidFill>
                <a:srgbClr val="000000"/>
              </a:solidFill>
              <a:latin typeface="+mn-lt"/>
            </a:rPr>
            <a:t>A recolha de dados efetua-se a partir de uma plataforma </a:t>
          </a:r>
          <a:r>
            <a:rPr lang="pt-PT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eletrónica, realizando-se em dois momentos distintos de forma a recolher a situação em 31 de dezembro do ano 2024 e em 31 de março do ano 2025.</a:t>
          </a:r>
        </a:p>
        <a:p>
          <a:pPr algn="just" rtl="0">
            <a:lnSpc>
              <a:spcPct val="150000"/>
            </a:lnSpc>
            <a:defRPr sz="1000"/>
          </a:pPr>
          <a:endParaRPr lang="pt-PT" sz="1100" b="0" i="0" u="none" strike="noStrike" baseline="0">
            <a:solidFill>
              <a:srgbClr val="000000"/>
            </a:solidFill>
            <a:latin typeface="+mn-lt"/>
          </a:endParaRPr>
        </a:p>
        <a:p>
          <a:pPr marL="0" marR="0" indent="0" algn="just" defTabSz="914400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PT" sz="1100" b="0" i="0" baseline="0">
              <a:latin typeface="+mn-lt"/>
              <a:ea typeface="+mn-ea"/>
              <a:cs typeface="+mn-cs"/>
            </a:rPr>
            <a:t>O RAIDES24 recolheu os alunos inscritos do ano letivo 2024/2025 e os diplomados do ano letivo 2023/2024.</a:t>
          </a:r>
          <a:endParaRPr lang="pt-PT" sz="1100">
            <a:latin typeface="+mn-lt"/>
          </a:endParaRPr>
        </a:p>
        <a:p>
          <a:pPr algn="just" rtl="0">
            <a:lnSpc>
              <a:spcPct val="150000"/>
            </a:lnSpc>
            <a:defRPr sz="1000"/>
          </a:pPr>
          <a:endParaRPr lang="pt-PT" sz="1100" b="0" i="0" u="none" strike="noStrike" baseline="0">
            <a:solidFill>
              <a:srgbClr val="000000"/>
            </a:solidFill>
            <a:latin typeface="+mn-lt"/>
          </a:endParaRPr>
        </a:p>
        <a:p>
          <a:pPr algn="just" rtl="0" eaLnBrk="1" fontAlgn="auto" latinLnBrk="0" hangingPunct="1">
            <a:lnSpc>
              <a:spcPct val="150000"/>
            </a:lnSpc>
          </a:pPr>
          <a:r>
            <a:rPr lang="pt-PT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Os valores apresentados incluem os inscritos em situação de mobilidade internacional de crédito - </a:t>
          </a:r>
          <a:r>
            <a:rPr lang="pt-PT" sz="1100" b="0" i="1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incoming</a:t>
          </a:r>
          <a:r>
            <a:rPr lang="pt-PT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e os inscritos em todos os cursos/ciclos de estudos ministrados em estabelecimentos de ensino superior, exceto os inscritos que estejam apenas a elaborar dissertação, trabalho de projeto ou estágio final e os inscritos em especializações que não cumpram, cumulativamente, os seguintes requisitos: </a:t>
          </a:r>
          <a:r>
            <a:rPr lang="pt-PT" sz="11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</a:t>
          </a:r>
          <a:r>
            <a:rPr lang="pt-PT"/>
            <a:t>ngresso, em regra, com o grau de licenciado; </a:t>
          </a:r>
          <a:r>
            <a:rPr lang="pt-PT" sz="1100">
              <a:effectLst/>
              <a:latin typeface="+mn-lt"/>
              <a:ea typeface="+mn-ea"/>
              <a:cs typeface="+mn-cs"/>
            </a:rPr>
            <a:t>número de créditos ECTS não inferior a 60; número de horas de contacto não inferior a 300, distribuídas por 2 semestres letivos e objeto de avaliação final.</a:t>
          </a:r>
        </a:p>
        <a:p>
          <a:pPr algn="just" rtl="0" eaLnBrk="1" fontAlgn="auto" latinLnBrk="0" hangingPunct="1">
            <a:lnSpc>
              <a:spcPct val="150000"/>
            </a:lnSpc>
          </a:pPr>
          <a:endParaRPr lang="pt-PT" sz="11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rtl="0" eaLnBrk="1" fontAlgn="auto" latinLnBrk="0" hangingPunct="1">
            <a:lnSpc>
              <a:spcPct val="150000"/>
            </a:lnSpc>
          </a:pPr>
          <a:r>
            <a:rPr lang="pt-PT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A mobilidade internacional no ensino superior define-se como o cruzamento físico das fronteiras nacionais entre um país de origem e um país de destino para participar em processos de aprendizagem no ensino superior.</a:t>
          </a:r>
        </a:p>
        <a:p>
          <a:pPr rtl="0" eaLnBrk="1" fontAlgn="auto" latinLnBrk="0" hangingPunct="1">
            <a:lnSpc>
              <a:spcPct val="150000"/>
            </a:lnSpc>
          </a:pPr>
          <a:endParaRPr lang="pt-PT" sz="11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rtl="0">
            <a:lnSpc>
              <a:spcPct val="150000"/>
            </a:lnSpc>
          </a:pPr>
          <a:r>
            <a:rPr lang="pt-PT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Os inscritos em situação de mobilidade internacional de crédito - </a:t>
          </a:r>
          <a:r>
            <a:rPr lang="pt-PT" sz="1100" b="0" i="1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incoming</a:t>
          </a:r>
          <a:r>
            <a:rPr lang="pt-PT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considerados nesta publicação, são os inscritos num estabelecimento de ensino superior português, por um determinado período, tendo como finalidade a obtenção de créditos académicos posteriormente reconhecidos pela instituição estrangeira de origem a que pertencem.</a:t>
          </a:r>
        </a:p>
        <a:p>
          <a:pPr algn="just" rtl="0">
            <a:lnSpc>
              <a:spcPct val="150000"/>
            </a:lnSpc>
            <a:defRPr sz="1000"/>
          </a:pPr>
          <a:endParaRPr lang="pt-PT" sz="11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just" rtl="0">
            <a:lnSpc>
              <a:spcPct val="150000"/>
            </a:lnSpc>
            <a:defRPr sz="1000"/>
          </a:pPr>
          <a:r>
            <a:rPr lang="pt-PT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No caso dos inscritos em situação de mobilidade internacional de crédito - </a:t>
          </a:r>
          <a:r>
            <a:rPr lang="pt-PT" sz="1100" b="0" i="1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incoming</a:t>
          </a:r>
          <a:r>
            <a:rPr lang="pt-PT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não estarem associados a um curso/ciclo de estudos foi considerado como nível de formação o nível do curso/ciclo de estudos estrangeiro de origem.</a:t>
          </a:r>
        </a:p>
        <a:p>
          <a:pPr algn="just" rtl="0">
            <a:lnSpc>
              <a:spcPct val="150000"/>
            </a:lnSpc>
            <a:defRPr sz="1000"/>
          </a:pPr>
          <a:endParaRPr lang="pt-PT" sz="11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marL="0" marR="0" indent="0" algn="just" defTabSz="914400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PT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Nesta publicação os dados são apresentados de acordo com a Classificação internacional tipo da educação - ISCED/CITE 2011, aprovada na 36.ª Sessão da Conferência Geral da Unesco, Paris, setembro de 2011. Em termos nacionais a 51.ª Deliberação da Secção Permanente de Coordenação Estatística, de 27 de março de 2017 adotou a tradução para língua portuguesa da CITE.</a:t>
          </a:r>
        </a:p>
        <a:p>
          <a:pPr algn="l" rtl="0">
            <a:lnSpc>
              <a:spcPct val="150000"/>
            </a:lnSpc>
            <a:defRPr sz="1000"/>
          </a:pPr>
          <a:endParaRPr lang="pt-PT" sz="11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PT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A informação estatística incluída na presente publicação está afeta ao nível territorial de acordo com a Nomenclatura das Unidades Territoriais para fins Estatísticos – NUTS 2024, em conformidade com o Regulamento Delegado (UE) 2023/674, da Comissão Europeia, de 26 de dezembro de 2022.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Futura Lt BT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13F24-5C33-45E1-8B44-32B8514DD7BD}">
  <sheetPr codeName="Folha1"/>
  <dimension ref="A8:A11"/>
  <sheetViews>
    <sheetView showGridLines="0" tabSelected="1" zoomScaleNormal="100" workbookViewId="0"/>
  </sheetViews>
  <sheetFormatPr defaultColWidth="9.140625" defaultRowHeight="23.25" customHeight="1" x14ac:dyDescent="0.25"/>
  <cols>
    <col min="1" max="15" width="9.140625" style="144" customWidth="1"/>
    <col min="16" max="16384" width="9.140625" style="144"/>
  </cols>
  <sheetData>
    <row r="8" spans="1:1" s="141" customFormat="1" ht="23.25" customHeight="1" x14ac:dyDescent="0.25"/>
    <row r="9" spans="1:1" s="141" customFormat="1" ht="23.25" customHeight="1" x14ac:dyDescent="0.25">
      <c r="A9" s="142" t="s">
        <v>10</v>
      </c>
    </row>
    <row r="10" spans="1:1" ht="23.25" customHeight="1" x14ac:dyDescent="0.35">
      <c r="A10" s="128" t="s">
        <v>173</v>
      </c>
    </row>
    <row r="11" spans="1:1" ht="23.25" customHeight="1" x14ac:dyDescent="0.25">
      <c r="A11" s="143"/>
    </row>
  </sheetData>
  <pageMargins left="0.7" right="0.7" top="0.75" bottom="0.75" header="0.3" footer="0.3"/>
  <pageSetup paperSize="9" scale="7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8"/>
  <dimension ref="A1:AE17"/>
  <sheetViews>
    <sheetView showGridLines="0" zoomScaleNormal="100" zoomScaleSheetLayoutView="130" workbookViewId="0">
      <selection sqref="A1:AE1"/>
    </sheetView>
  </sheetViews>
  <sheetFormatPr defaultColWidth="14.5703125" defaultRowHeight="12" x14ac:dyDescent="0.2"/>
  <cols>
    <col min="1" max="1" width="51.42578125" style="8" customWidth="1"/>
    <col min="2" max="31" width="10.5703125" style="8" customWidth="1"/>
    <col min="32" max="247" width="9.140625" style="8" customWidth="1"/>
    <col min="248" max="16384" width="14.5703125" style="8"/>
  </cols>
  <sheetData>
    <row r="1" spans="1:31" ht="39.950000000000003" customHeight="1" x14ac:dyDescent="0.2">
      <c r="A1" s="158" t="s">
        <v>191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</row>
    <row r="2" spans="1:31" s="1" customFormat="1" ht="30" customHeight="1" x14ac:dyDescent="0.2">
      <c r="A2" s="29" t="s">
        <v>0</v>
      </c>
      <c r="B2" s="59" t="s">
        <v>74</v>
      </c>
      <c r="C2" s="59" t="s">
        <v>75</v>
      </c>
      <c r="D2" s="59" t="s">
        <v>76</v>
      </c>
      <c r="E2" s="59" t="s">
        <v>77</v>
      </c>
      <c r="F2" s="59" t="s">
        <v>78</v>
      </c>
      <c r="G2" s="59" t="s">
        <v>90</v>
      </c>
      <c r="H2" s="59" t="s">
        <v>79</v>
      </c>
      <c r="I2" s="59" t="s">
        <v>80</v>
      </c>
      <c r="J2" s="59" t="s">
        <v>81</v>
      </c>
      <c r="K2" s="59" t="s">
        <v>82</v>
      </c>
      <c r="L2" s="59" t="s">
        <v>83</v>
      </c>
      <c r="M2" s="59" t="s">
        <v>98</v>
      </c>
      <c r="N2" s="59" t="s">
        <v>84</v>
      </c>
      <c r="O2" s="59" t="s">
        <v>99</v>
      </c>
      <c r="P2" s="59" t="s">
        <v>85</v>
      </c>
      <c r="Q2" s="59" t="s">
        <v>86</v>
      </c>
      <c r="R2" s="59" t="s">
        <v>87</v>
      </c>
      <c r="S2" s="59" t="s">
        <v>88</v>
      </c>
      <c r="T2" s="59" t="s">
        <v>89</v>
      </c>
      <c r="U2" s="59" t="s">
        <v>91</v>
      </c>
      <c r="V2" s="59" t="s">
        <v>92</v>
      </c>
      <c r="W2" s="59" t="s">
        <v>93</v>
      </c>
      <c r="X2" s="59" t="s">
        <v>94</v>
      </c>
      <c r="Y2" s="59" t="s">
        <v>95</v>
      </c>
      <c r="Z2" s="59" t="s">
        <v>96</v>
      </c>
      <c r="AA2" s="59" t="s">
        <v>97</v>
      </c>
      <c r="AB2" s="59" t="s">
        <v>105</v>
      </c>
      <c r="AC2" s="59" t="s">
        <v>136</v>
      </c>
      <c r="AD2" s="59" t="s">
        <v>157</v>
      </c>
      <c r="AE2" s="60" t="s">
        <v>184</v>
      </c>
    </row>
    <row r="3" spans="1:31" s="10" customFormat="1" ht="22.5" customHeight="1" x14ac:dyDescent="0.2">
      <c r="A3" s="50" t="s">
        <v>4</v>
      </c>
      <c r="B3" s="51">
        <v>313415</v>
      </c>
      <c r="C3" s="39">
        <v>334125</v>
      </c>
      <c r="D3" s="39">
        <v>347473</v>
      </c>
      <c r="E3" s="39">
        <v>356790</v>
      </c>
      <c r="F3" s="39">
        <v>373745</v>
      </c>
      <c r="G3" s="39">
        <v>387703</v>
      </c>
      <c r="H3" s="39">
        <v>396601</v>
      </c>
      <c r="I3" s="39">
        <v>400831</v>
      </c>
      <c r="J3" s="39">
        <v>395063</v>
      </c>
      <c r="K3" s="39">
        <v>381231</v>
      </c>
      <c r="L3" s="39">
        <v>368571</v>
      </c>
      <c r="M3" s="39">
        <v>368982</v>
      </c>
      <c r="N3" s="39">
        <v>381728</v>
      </c>
      <c r="O3" s="39">
        <v>378834</v>
      </c>
      <c r="P3" s="39">
        <v>389841</v>
      </c>
      <c r="Q3" s="39">
        <v>403445</v>
      </c>
      <c r="R3" s="39">
        <v>397337</v>
      </c>
      <c r="S3" s="39">
        <v>378453</v>
      </c>
      <c r="T3" s="39">
        <v>370996</v>
      </c>
      <c r="U3" s="39">
        <v>358450</v>
      </c>
      <c r="V3" s="39">
        <v>358193</v>
      </c>
      <c r="W3" s="39">
        <v>361943</v>
      </c>
      <c r="X3" s="39">
        <v>372753</v>
      </c>
      <c r="Y3" s="39">
        <v>385247</v>
      </c>
      <c r="Z3" s="39">
        <v>396909</v>
      </c>
      <c r="AA3" s="39">
        <v>411995</v>
      </c>
      <c r="AB3" s="39">
        <v>433217</v>
      </c>
      <c r="AC3" s="39">
        <v>446028</v>
      </c>
      <c r="AD3" s="39">
        <v>448235</v>
      </c>
      <c r="AE3" s="61">
        <v>456032</v>
      </c>
    </row>
    <row r="4" spans="1:31" s="1" customFormat="1" ht="22.5" customHeight="1" x14ac:dyDescent="0.2">
      <c r="A4" s="66" t="s">
        <v>42</v>
      </c>
      <c r="B4" s="154">
        <v>313415</v>
      </c>
      <c r="C4" s="152">
        <v>334125</v>
      </c>
      <c r="D4" s="152">
        <v>347473</v>
      </c>
      <c r="E4" s="152">
        <v>356790</v>
      </c>
      <c r="F4" s="152">
        <v>373745</v>
      </c>
      <c r="G4" s="152">
        <v>387703</v>
      </c>
      <c r="H4" s="152">
        <v>396601</v>
      </c>
      <c r="I4" s="152">
        <v>400831</v>
      </c>
      <c r="J4" s="152">
        <v>395063</v>
      </c>
      <c r="K4" s="152">
        <v>380937</v>
      </c>
      <c r="L4" s="152">
        <v>367312</v>
      </c>
      <c r="M4" s="152">
        <v>366729</v>
      </c>
      <c r="N4" s="152">
        <v>376917</v>
      </c>
      <c r="O4" s="152">
        <v>373002</v>
      </c>
      <c r="P4" s="152">
        <v>383627</v>
      </c>
      <c r="Q4" s="152">
        <v>396268</v>
      </c>
      <c r="R4" s="152">
        <v>390273</v>
      </c>
      <c r="S4" s="152">
        <v>371000</v>
      </c>
      <c r="T4" s="152">
        <v>362200</v>
      </c>
      <c r="U4" s="152">
        <v>349658</v>
      </c>
      <c r="V4" s="152">
        <v>356399</v>
      </c>
      <c r="W4" s="152">
        <v>361943</v>
      </c>
      <c r="X4" s="152">
        <v>372753</v>
      </c>
      <c r="Y4" s="152">
        <v>385247</v>
      </c>
      <c r="Z4" s="152">
        <v>396909</v>
      </c>
      <c r="AA4" s="152">
        <v>411995</v>
      </c>
      <c r="AB4" s="152">
        <v>433217</v>
      </c>
      <c r="AC4" s="152">
        <v>446028</v>
      </c>
      <c r="AD4" s="152">
        <v>448235</v>
      </c>
      <c r="AE4" s="155">
        <v>456032</v>
      </c>
    </row>
    <row r="5" spans="1:31" ht="22.5" customHeight="1" x14ac:dyDescent="0.2">
      <c r="A5" s="30" t="s">
        <v>45</v>
      </c>
      <c r="B5" s="2">
        <v>132639</v>
      </c>
      <c r="C5" s="3">
        <v>142602</v>
      </c>
      <c r="D5" s="3">
        <v>152684</v>
      </c>
      <c r="E5" s="3">
        <v>157346</v>
      </c>
      <c r="F5" s="3">
        <v>162524</v>
      </c>
      <c r="G5" s="3">
        <v>166661</v>
      </c>
      <c r="H5" s="3">
        <v>170488</v>
      </c>
      <c r="I5" s="3">
        <v>173971</v>
      </c>
      <c r="J5" s="3">
        <v>173567</v>
      </c>
      <c r="K5" s="3">
        <v>168884</v>
      </c>
      <c r="L5" s="3">
        <v>164520</v>
      </c>
      <c r="M5" s="3">
        <v>168821</v>
      </c>
      <c r="N5" s="3">
        <v>175177</v>
      </c>
      <c r="O5" s="3">
        <v>174000</v>
      </c>
      <c r="P5" s="3">
        <v>179151</v>
      </c>
      <c r="Q5" s="3">
        <v>184627</v>
      </c>
      <c r="R5" s="3">
        <v>181515</v>
      </c>
      <c r="S5" s="3">
        <v>173745</v>
      </c>
      <c r="T5" s="3">
        <v>168252</v>
      </c>
      <c r="U5" s="3">
        <v>162323</v>
      </c>
      <c r="V5" s="3">
        <v>166117</v>
      </c>
      <c r="W5" s="3">
        <v>167919</v>
      </c>
      <c r="X5" s="3">
        <v>172235</v>
      </c>
      <c r="Y5" s="3">
        <v>176660</v>
      </c>
      <c r="Z5" s="3">
        <v>182178</v>
      </c>
      <c r="AA5" s="3">
        <v>191144</v>
      </c>
      <c r="AB5" s="3">
        <v>199470</v>
      </c>
      <c r="AC5" s="3">
        <v>204672</v>
      </c>
      <c r="AD5" s="3">
        <v>205132</v>
      </c>
      <c r="AE5" s="4">
        <v>207664</v>
      </c>
    </row>
    <row r="6" spans="1:31" ht="22.5" customHeight="1" x14ac:dyDescent="0.2">
      <c r="A6" s="57" t="s">
        <v>46</v>
      </c>
      <c r="B6" s="58">
        <v>180776</v>
      </c>
      <c r="C6" s="55">
        <v>191523</v>
      </c>
      <c r="D6" s="55">
        <v>194789</v>
      </c>
      <c r="E6" s="55">
        <v>199444</v>
      </c>
      <c r="F6" s="55">
        <v>211221</v>
      </c>
      <c r="G6" s="55">
        <v>221042</v>
      </c>
      <c r="H6" s="55">
        <v>226113</v>
      </c>
      <c r="I6" s="55">
        <v>226860</v>
      </c>
      <c r="J6" s="55">
        <v>221496</v>
      </c>
      <c r="K6" s="55">
        <v>212053</v>
      </c>
      <c r="L6" s="55">
        <v>202792</v>
      </c>
      <c r="M6" s="55">
        <v>197908</v>
      </c>
      <c r="N6" s="55">
        <v>201740</v>
      </c>
      <c r="O6" s="55">
        <v>199002</v>
      </c>
      <c r="P6" s="55">
        <v>204476</v>
      </c>
      <c r="Q6" s="55">
        <v>211641</v>
      </c>
      <c r="R6" s="55">
        <v>208758</v>
      </c>
      <c r="S6" s="55">
        <v>197255</v>
      </c>
      <c r="T6" s="55">
        <v>193948</v>
      </c>
      <c r="U6" s="55">
        <v>187335</v>
      </c>
      <c r="V6" s="55">
        <v>190282</v>
      </c>
      <c r="W6" s="55">
        <v>194024</v>
      </c>
      <c r="X6" s="55">
        <v>200518</v>
      </c>
      <c r="Y6" s="55">
        <v>208587</v>
      </c>
      <c r="Z6" s="55">
        <v>214731</v>
      </c>
      <c r="AA6" s="55">
        <v>220851</v>
      </c>
      <c r="AB6" s="55">
        <v>233747</v>
      </c>
      <c r="AC6" s="55">
        <v>241356</v>
      </c>
      <c r="AD6" s="55">
        <v>243103</v>
      </c>
      <c r="AE6" s="62">
        <v>248368</v>
      </c>
    </row>
    <row r="7" spans="1:31" s="1" customFormat="1" ht="22.5" customHeight="1" x14ac:dyDescent="0.2">
      <c r="A7" s="63" t="s">
        <v>16</v>
      </c>
      <c r="B7" s="64" t="s">
        <v>5</v>
      </c>
      <c r="C7" s="65" t="s">
        <v>5</v>
      </c>
      <c r="D7" s="65" t="s">
        <v>5</v>
      </c>
      <c r="E7" s="65" t="s">
        <v>5</v>
      </c>
      <c r="F7" s="65" t="s">
        <v>5</v>
      </c>
      <c r="G7" s="65" t="s">
        <v>5</v>
      </c>
      <c r="H7" s="65" t="s">
        <v>5</v>
      </c>
      <c r="I7" s="65" t="s">
        <v>5</v>
      </c>
      <c r="J7" s="65" t="s">
        <v>5</v>
      </c>
      <c r="K7" s="65">
        <v>294</v>
      </c>
      <c r="L7" s="65">
        <v>1259</v>
      </c>
      <c r="M7" s="65">
        <v>2253</v>
      </c>
      <c r="N7" s="65">
        <v>4811</v>
      </c>
      <c r="O7" s="65">
        <v>5832</v>
      </c>
      <c r="P7" s="65">
        <v>6214</v>
      </c>
      <c r="Q7" s="65">
        <v>7177</v>
      </c>
      <c r="R7" s="65">
        <v>7064</v>
      </c>
      <c r="S7" s="65">
        <v>7453</v>
      </c>
      <c r="T7" s="65">
        <v>8796</v>
      </c>
      <c r="U7" s="65">
        <v>8792</v>
      </c>
      <c r="V7" s="65">
        <v>1794</v>
      </c>
      <c r="W7" s="65" t="s">
        <v>5</v>
      </c>
      <c r="X7" s="65" t="s">
        <v>5</v>
      </c>
      <c r="Y7" s="65" t="s">
        <v>5</v>
      </c>
      <c r="Z7" s="65" t="s">
        <v>5</v>
      </c>
      <c r="AA7" s="65" t="s">
        <v>5</v>
      </c>
      <c r="AB7" s="65" t="s">
        <v>5</v>
      </c>
      <c r="AC7" s="65" t="s">
        <v>5</v>
      </c>
      <c r="AD7" s="65" t="s">
        <v>5</v>
      </c>
      <c r="AE7" s="111" t="s">
        <v>5</v>
      </c>
    </row>
    <row r="8" spans="1:31" s="12" customFormat="1" ht="15" customHeight="1" x14ac:dyDescent="0.25">
      <c r="A8" s="6" t="s">
        <v>104</v>
      </c>
      <c r="F8" s="13"/>
      <c r="G8" s="13"/>
      <c r="H8" s="13"/>
    </row>
    <row r="9" spans="1:31" ht="12.75" x14ac:dyDescent="0.2">
      <c r="A9" s="1"/>
    </row>
    <row r="10" spans="1:31" ht="12.75" x14ac:dyDescent="0.2">
      <c r="A10" s="1"/>
    </row>
    <row r="11" spans="1:31" x14ac:dyDescent="0.2">
      <c r="A11" s="10" t="s">
        <v>11</v>
      </c>
    </row>
    <row r="12" spans="1:31" x14ac:dyDescent="0.2">
      <c r="A12" s="118" t="s">
        <v>154</v>
      </c>
    </row>
    <row r="13" spans="1:31" x14ac:dyDescent="0.2">
      <c r="A13" s="15" t="s">
        <v>165</v>
      </c>
    </row>
    <row r="14" spans="1:31" s="113" customFormat="1" x14ac:dyDescent="0.2">
      <c r="A14" s="119" t="s">
        <v>158</v>
      </c>
      <c r="L14" s="120"/>
      <c r="M14" s="121"/>
      <c r="N14" s="121"/>
      <c r="O14" s="121"/>
      <c r="P14" s="121"/>
    </row>
    <row r="15" spans="1:31" s="113" customFormat="1" x14ac:dyDescent="0.2">
      <c r="A15" s="119" t="s">
        <v>159</v>
      </c>
      <c r="L15" s="120"/>
      <c r="M15" s="121"/>
      <c r="N15" s="121"/>
      <c r="O15" s="121"/>
      <c r="P15" s="121"/>
    </row>
    <row r="16" spans="1:31" x14ac:dyDescent="0.2">
      <c r="A16" s="14" t="s">
        <v>185</v>
      </c>
    </row>
    <row r="17" spans="1:1" x14ac:dyDescent="0.2">
      <c r="A17" s="14" t="s">
        <v>12</v>
      </c>
    </row>
  </sheetData>
  <mergeCells count="1">
    <mergeCell ref="A1:AE1"/>
  </mergeCells>
  <pageMargins left="0.39370078740157483" right="0.19685039370078741" top="0.59055118110236227" bottom="0.74803149606299213" header="0.31496062992125984" footer="0.31496062992125984"/>
  <pageSetup paperSize="9" orientation="landscape" r:id="rId1"/>
  <headerFooter>
    <oddFooter>&amp;C&amp;8&amp;P/&amp;N</oddFooter>
  </headerFooter>
  <colBreaks count="2" manualBreakCount="2">
    <brk id="9" max="15" man="1"/>
    <brk id="17" min="1" max="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33BD-CB09-47B2-BE88-3A14CF216B2B}">
  <sheetPr codeName="Folha13"/>
  <dimension ref="A1:CM27"/>
  <sheetViews>
    <sheetView showGridLines="0" zoomScaleNormal="100" workbookViewId="0">
      <selection sqref="A1:CM1"/>
    </sheetView>
  </sheetViews>
  <sheetFormatPr defaultColWidth="14.5703125" defaultRowHeight="12.75" x14ac:dyDescent="0.2"/>
  <cols>
    <col min="1" max="1" width="51.42578125" style="1" customWidth="1"/>
    <col min="2" max="91" width="9" style="8" customWidth="1"/>
    <col min="92" max="206" width="9.140625" style="8" customWidth="1"/>
    <col min="207" max="16384" width="14.5703125" style="8"/>
  </cols>
  <sheetData>
    <row r="1" spans="1:91" ht="39.950000000000003" customHeight="1" x14ac:dyDescent="0.2">
      <c r="A1" s="158" t="s">
        <v>192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</row>
    <row r="2" spans="1:91" s="1" customFormat="1" ht="20.100000000000001" customHeight="1" x14ac:dyDescent="0.2">
      <c r="A2" s="163" t="s">
        <v>19</v>
      </c>
      <c r="B2" s="159" t="s">
        <v>74</v>
      </c>
      <c r="C2" s="160"/>
      <c r="D2" s="161"/>
      <c r="E2" s="159" t="s">
        <v>75</v>
      </c>
      <c r="F2" s="160"/>
      <c r="G2" s="161"/>
      <c r="H2" s="159" t="s">
        <v>76</v>
      </c>
      <c r="I2" s="160"/>
      <c r="J2" s="161"/>
      <c r="K2" s="159" t="s">
        <v>77</v>
      </c>
      <c r="L2" s="160"/>
      <c r="M2" s="161"/>
      <c r="N2" s="159" t="s">
        <v>78</v>
      </c>
      <c r="O2" s="160"/>
      <c r="P2" s="161"/>
      <c r="Q2" s="159" t="s">
        <v>90</v>
      </c>
      <c r="R2" s="160"/>
      <c r="S2" s="161"/>
      <c r="T2" s="159" t="s">
        <v>79</v>
      </c>
      <c r="U2" s="160"/>
      <c r="V2" s="161"/>
      <c r="W2" s="159" t="s">
        <v>80</v>
      </c>
      <c r="X2" s="160"/>
      <c r="Y2" s="161"/>
      <c r="Z2" s="159" t="s">
        <v>81</v>
      </c>
      <c r="AA2" s="160"/>
      <c r="AB2" s="161"/>
      <c r="AC2" s="159" t="s">
        <v>82</v>
      </c>
      <c r="AD2" s="160"/>
      <c r="AE2" s="161"/>
      <c r="AF2" s="159" t="s">
        <v>83</v>
      </c>
      <c r="AG2" s="160"/>
      <c r="AH2" s="161"/>
      <c r="AI2" s="159" t="s">
        <v>167</v>
      </c>
      <c r="AJ2" s="160"/>
      <c r="AK2" s="161"/>
      <c r="AL2" s="159" t="s">
        <v>168</v>
      </c>
      <c r="AM2" s="160"/>
      <c r="AN2" s="161"/>
      <c r="AO2" s="159" t="s">
        <v>169</v>
      </c>
      <c r="AP2" s="160"/>
      <c r="AQ2" s="161"/>
      <c r="AR2" s="159" t="s">
        <v>85</v>
      </c>
      <c r="AS2" s="160"/>
      <c r="AT2" s="161"/>
      <c r="AU2" s="159" t="s">
        <v>86</v>
      </c>
      <c r="AV2" s="160"/>
      <c r="AW2" s="161"/>
      <c r="AX2" s="159" t="s">
        <v>87</v>
      </c>
      <c r="AY2" s="160"/>
      <c r="AZ2" s="161"/>
      <c r="BA2" s="159" t="s">
        <v>88</v>
      </c>
      <c r="BB2" s="160"/>
      <c r="BC2" s="161"/>
      <c r="BD2" s="159" t="s">
        <v>89</v>
      </c>
      <c r="BE2" s="160"/>
      <c r="BF2" s="161"/>
      <c r="BG2" s="159" t="s">
        <v>91</v>
      </c>
      <c r="BH2" s="160"/>
      <c r="BI2" s="161"/>
      <c r="BJ2" s="159" t="s">
        <v>92</v>
      </c>
      <c r="BK2" s="160"/>
      <c r="BL2" s="161"/>
      <c r="BM2" s="159" t="s">
        <v>93</v>
      </c>
      <c r="BN2" s="160"/>
      <c r="BO2" s="161"/>
      <c r="BP2" s="159" t="s">
        <v>94</v>
      </c>
      <c r="BQ2" s="160"/>
      <c r="BR2" s="161"/>
      <c r="BS2" s="159" t="s">
        <v>95</v>
      </c>
      <c r="BT2" s="160"/>
      <c r="BU2" s="161"/>
      <c r="BV2" s="159" t="s">
        <v>96</v>
      </c>
      <c r="BW2" s="160"/>
      <c r="BX2" s="161"/>
      <c r="BY2" s="159" t="s">
        <v>97</v>
      </c>
      <c r="BZ2" s="160"/>
      <c r="CA2" s="161"/>
      <c r="CB2" s="159" t="s">
        <v>105</v>
      </c>
      <c r="CC2" s="160"/>
      <c r="CD2" s="161"/>
      <c r="CE2" s="159" t="s">
        <v>136</v>
      </c>
      <c r="CF2" s="160"/>
      <c r="CG2" s="161"/>
      <c r="CH2" s="159" t="s">
        <v>157</v>
      </c>
      <c r="CI2" s="160"/>
      <c r="CJ2" s="161"/>
      <c r="CK2" s="159" t="s">
        <v>184</v>
      </c>
      <c r="CL2" s="160"/>
      <c r="CM2" s="162"/>
    </row>
    <row r="3" spans="1:91" s="1" customFormat="1" ht="20.100000000000001" customHeight="1" x14ac:dyDescent="0.2">
      <c r="A3" s="164"/>
      <c r="B3" s="133" t="s">
        <v>172</v>
      </c>
      <c r="C3" s="133" t="s">
        <v>170</v>
      </c>
      <c r="D3" s="135" t="s">
        <v>171</v>
      </c>
      <c r="E3" s="133" t="s">
        <v>172</v>
      </c>
      <c r="F3" s="133" t="s">
        <v>170</v>
      </c>
      <c r="G3" s="135" t="s">
        <v>171</v>
      </c>
      <c r="H3" s="133" t="s">
        <v>172</v>
      </c>
      <c r="I3" s="133" t="s">
        <v>170</v>
      </c>
      <c r="J3" s="135" t="s">
        <v>171</v>
      </c>
      <c r="K3" s="133" t="s">
        <v>172</v>
      </c>
      <c r="L3" s="133" t="s">
        <v>170</v>
      </c>
      <c r="M3" s="135" t="s">
        <v>171</v>
      </c>
      <c r="N3" s="133" t="s">
        <v>172</v>
      </c>
      <c r="O3" s="133" t="s">
        <v>170</v>
      </c>
      <c r="P3" s="135" t="s">
        <v>171</v>
      </c>
      <c r="Q3" s="133" t="s">
        <v>172</v>
      </c>
      <c r="R3" s="133" t="s">
        <v>170</v>
      </c>
      <c r="S3" s="135" t="s">
        <v>171</v>
      </c>
      <c r="T3" s="133" t="s">
        <v>172</v>
      </c>
      <c r="U3" s="133" t="s">
        <v>170</v>
      </c>
      <c r="V3" s="135" t="s">
        <v>171</v>
      </c>
      <c r="W3" s="133" t="s">
        <v>172</v>
      </c>
      <c r="X3" s="133" t="s">
        <v>170</v>
      </c>
      <c r="Y3" s="135" t="s">
        <v>171</v>
      </c>
      <c r="Z3" s="133" t="s">
        <v>172</v>
      </c>
      <c r="AA3" s="133" t="s">
        <v>170</v>
      </c>
      <c r="AB3" s="135" t="s">
        <v>171</v>
      </c>
      <c r="AC3" s="133" t="s">
        <v>172</v>
      </c>
      <c r="AD3" s="133" t="s">
        <v>170</v>
      </c>
      <c r="AE3" s="135" t="s">
        <v>171</v>
      </c>
      <c r="AF3" s="133" t="s">
        <v>172</v>
      </c>
      <c r="AG3" s="133" t="s">
        <v>170</v>
      </c>
      <c r="AH3" s="135" t="s">
        <v>171</v>
      </c>
      <c r="AI3" s="133" t="s">
        <v>172</v>
      </c>
      <c r="AJ3" s="133" t="s">
        <v>170</v>
      </c>
      <c r="AK3" s="135" t="s">
        <v>171</v>
      </c>
      <c r="AL3" s="133" t="s">
        <v>172</v>
      </c>
      <c r="AM3" s="133" t="s">
        <v>170</v>
      </c>
      <c r="AN3" s="135" t="s">
        <v>171</v>
      </c>
      <c r="AO3" s="133" t="s">
        <v>172</v>
      </c>
      <c r="AP3" s="133" t="s">
        <v>170</v>
      </c>
      <c r="AQ3" s="135" t="s">
        <v>171</v>
      </c>
      <c r="AR3" s="133" t="s">
        <v>172</v>
      </c>
      <c r="AS3" s="133" t="s">
        <v>170</v>
      </c>
      <c r="AT3" s="135" t="s">
        <v>171</v>
      </c>
      <c r="AU3" s="133" t="s">
        <v>172</v>
      </c>
      <c r="AV3" s="133" t="s">
        <v>170</v>
      </c>
      <c r="AW3" s="135" t="s">
        <v>171</v>
      </c>
      <c r="AX3" s="133" t="s">
        <v>172</v>
      </c>
      <c r="AY3" s="133" t="s">
        <v>170</v>
      </c>
      <c r="AZ3" s="135" t="s">
        <v>171</v>
      </c>
      <c r="BA3" s="133" t="s">
        <v>172</v>
      </c>
      <c r="BB3" s="133" t="s">
        <v>170</v>
      </c>
      <c r="BC3" s="135" t="s">
        <v>171</v>
      </c>
      <c r="BD3" s="133" t="s">
        <v>172</v>
      </c>
      <c r="BE3" s="133" t="s">
        <v>170</v>
      </c>
      <c r="BF3" s="135" t="s">
        <v>171</v>
      </c>
      <c r="BG3" s="133" t="s">
        <v>172</v>
      </c>
      <c r="BH3" s="133" t="s">
        <v>170</v>
      </c>
      <c r="BI3" s="135" t="s">
        <v>171</v>
      </c>
      <c r="BJ3" s="133" t="s">
        <v>172</v>
      </c>
      <c r="BK3" s="133" t="s">
        <v>170</v>
      </c>
      <c r="BL3" s="135" t="s">
        <v>171</v>
      </c>
      <c r="BM3" s="133" t="s">
        <v>172</v>
      </c>
      <c r="BN3" s="133" t="s">
        <v>170</v>
      </c>
      <c r="BO3" s="135" t="s">
        <v>171</v>
      </c>
      <c r="BP3" s="133" t="s">
        <v>172</v>
      </c>
      <c r="BQ3" s="133" t="s">
        <v>170</v>
      </c>
      <c r="BR3" s="135" t="s">
        <v>171</v>
      </c>
      <c r="BS3" s="133" t="s">
        <v>172</v>
      </c>
      <c r="BT3" s="133" t="s">
        <v>170</v>
      </c>
      <c r="BU3" s="135" t="s">
        <v>171</v>
      </c>
      <c r="BV3" s="133" t="s">
        <v>172</v>
      </c>
      <c r="BW3" s="133" t="s">
        <v>170</v>
      </c>
      <c r="BX3" s="135" t="s">
        <v>171</v>
      </c>
      <c r="BY3" s="133" t="s">
        <v>172</v>
      </c>
      <c r="BZ3" s="133" t="s">
        <v>170</v>
      </c>
      <c r="CA3" s="135" t="s">
        <v>171</v>
      </c>
      <c r="CB3" s="133" t="s">
        <v>172</v>
      </c>
      <c r="CC3" s="133" t="s">
        <v>170</v>
      </c>
      <c r="CD3" s="135" t="s">
        <v>171</v>
      </c>
      <c r="CE3" s="133" t="s">
        <v>172</v>
      </c>
      <c r="CF3" s="133" t="s">
        <v>170</v>
      </c>
      <c r="CG3" s="135" t="s">
        <v>171</v>
      </c>
      <c r="CH3" s="133" t="s">
        <v>172</v>
      </c>
      <c r="CI3" s="133" t="s">
        <v>170</v>
      </c>
      <c r="CJ3" s="135" t="s">
        <v>171</v>
      </c>
      <c r="CK3" s="133" t="s">
        <v>172</v>
      </c>
      <c r="CL3" s="133" t="s">
        <v>170</v>
      </c>
      <c r="CM3" s="137" t="s">
        <v>171</v>
      </c>
    </row>
    <row r="4" spans="1:91" s="10" customFormat="1" ht="22.5" customHeight="1" x14ac:dyDescent="0.2">
      <c r="A4" s="50" t="s">
        <v>4</v>
      </c>
      <c r="B4" s="51">
        <f>+B5</f>
        <v>313415</v>
      </c>
      <c r="C4" s="51">
        <f t="shared" ref="C4" si="0">+C5</f>
        <v>132639</v>
      </c>
      <c r="D4" s="135">
        <f>SUM(D17,D5)</f>
        <v>180776</v>
      </c>
      <c r="E4" s="135">
        <f t="shared" ref="E4:BP4" si="1">SUM(E17,E5)</f>
        <v>334125</v>
      </c>
      <c r="F4" s="135">
        <f t="shared" si="1"/>
        <v>142602</v>
      </c>
      <c r="G4" s="135">
        <f t="shared" si="1"/>
        <v>191523</v>
      </c>
      <c r="H4" s="135">
        <f t="shared" si="1"/>
        <v>347473</v>
      </c>
      <c r="I4" s="135">
        <f t="shared" si="1"/>
        <v>152684</v>
      </c>
      <c r="J4" s="135">
        <f t="shared" si="1"/>
        <v>194789</v>
      </c>
      <c r="K4" s="135">
        <f t="shared" si="1"/>
        <v>356790</v>
      </c>
      <c r="L4" s="135">
        <f t="shared" si="1"/>
        <v>157346</v>
      </c>
      <c r="M4" s="135">
        <f t="shared" si="1"/>
        <v>199444</v>
      </c>
      <c r="N4" s="135">
        <f t="shared" si="1"/>
        <v>373745</v>
      </c>
      <c r="O4" s="135">
        <f t="shared" si="1"/>
        <v>162524</v>
      </c>
      <c r="P4" s="135">
        <f t="shared" si="1"/>
        <v>211221</v>
      </c>
      <c r="Q4" s="135">
        <f t="shared" si="1"/>
        <v>387703</v>
      </c>
      <c r="R4" s="135">
        <f t="shared" si="1"/>
        <v>166661</v>
      </c>
      <c r="S4" s="135">
        <f t="shared" si="1"/>
        <v>221042</v>
      </c>
      <c r="T4" s="135">
        <f t="shared" si="1"/>
        <v>396601</v>
      </c>
      <c r="U4" s="135">
        <f t="shared" si="1"/>
        <v>170488</v>
      </c>
      <c r="V4" s="135">
        <f t="shared" si="1"/>
        <v>226113</v>
      </c>
      <c r="W4" s="135">
        <f t="shared" si="1"/>
        <v>400831</v>
      </c>
      <c r="X4" s="135">
        <f t="shared" si="1"/>
        <v>173971</v>
      </c>
      <c r="Y4" s="135">
        <f t="shared" si="1"/>
        <v>226860</v>
      </c>
      <c r="Z4" s="135">
        <f t="shared" si="1"/>
        <v>395063</v>
      </c>
      <c r="AA4" s="135">
        <f t="shared" si="1"/>
        <v>173567</v>
      </c>
      <c r="AB4" s="135">
        <f t="shared" si="1"/>
        <v>221496</v>
      </c>
      <c r="AC4" s="135">
        <f t="shared" si="1"/>
        <v>381231</v>
      </c>
      <c r="AD4" s="135">
        <f t="shared" si="1"/>
        <v>169082</v>
      </c>
      <c r="AE4" s="135">
        <f t="shared" si="1"/>
        <v>212149</v>
      </c>
      <c r="AF4" s="135">
        <f t="shared" si="1"/>
        <v>368571</v>
      </c>
      <c r="AG4" s="135">
        <f t="shared" si="1"/>
        <v>165440</v>
      </c>
      <c r="AH4" s="135">
        <f t="shared" si="1"/>
        <v>203131</v>
      </c>
      <c r="AI4" s="135">
        <f t="shared" si="1"/>
        <v>368982</v>
      </c>
      <c r="AJ4" s="135">
        <f t="shared" si="1"/>
        <v>170359</v>
      </c>
      <c r="AK4" s="135">
        <f t="shared" si="1"/>
        <v>198623</v>
      </c>
      <c r="AL4" s="135">
        <f t="shared" si="1"/>
        <v>381728</v>
      </c>
      <c r="AM4" s="135">
        <f t="shared" si="1"/>
        <v>178526</v>
      </c>
      <c r="AN4" s="135">
        <f t="shared" si="1"/>
        <v>203202</v>
      </c>
      <c r="AO4" s="135">
        <f t="shared" si="1"/>
        <v>378834</v>
      </c>
      <c r="AP4" s="135">
        <f t="shared" si="1"/>
        <v>178049</v>
      </c>
      <c r="AQ4" s="135">
        <f t="shared" si="1"/>
        <v>200785</v>
      </c>
      <c r="AR4" s="135">
        <f t="shared" si="1"/>
        <v>389841</v>
      </c>
      <c r="AS4" s="135">
        <f t="shared" si="1"/>
        <v>183397</v>
      </c>
      <c r="AT4" s="135">
        <f t="shared" si="1"/>
        <v>206444</v>
      </c>
      <c r="AU4" s="135">
        <f t="shared" si="1"/>
        <v>403445</v>
      </c>
      <c r="AV4" s="135">
        <f t="shared" si="1"/>
        <v>189348</v>
      </c>
      <c r="AW4" s="135">
        <f t="shared" si="1"/>
        <v>214097</v>
      </c>
      <c r="AX4" s="135">
        <f t="shared" si="1"/>
        <v>397337</v>
      </c>
      <c r="AY4" s="135">
        <f t="shared" si="1"/>
        <v>186157</v>
      </c>
      <c r="AZ4" s="135">
        <f t="shared" si="1"/>
        <v>211180</v>
      </c>
      <c r="BA4" s="135">
        <f t="shared" si="1"/>
        <v>378453</v>
      </c>
      <c r="BB4" s="135">
        <f t="shared" si="1"/>
        <v>178634</v>
      </c>
      <c r="BC4" s="135">
        <f t="shared" si="1"/>
        <v>199819</v>
      </c>
      <c r="BD4" s="135">
        <f t="shared" si="1"/>
        <v>370996</v>
      </c>
      <c r="BE4" s="135">
        <f t="shared" si="1"/>
        <v>173948</v>
      </c>
      <c r="BF4" s="135">
        <f t="shared" si="1"/>
        <v>197048</v>
      </c>
      <c r="BG4" s="135">
        <f t="shared" si="1"/>
        <v>358450</v>
      </c>
      <c r="BH4" s="135">
        <f t="shared" si="1"/>
        <v>167934</v>
      </c>
      <c r="BI4" s="135">
        <f t="shared" si="1"/>
        <v>190516</v>
      </c>
      <c r="BJ4" s="135">
        <f t="shared" si="1"/>
        <v>358193</v>
      </c>
      <c r="BK4" s="135">
        <f t="shared" si="1"/>
        <v>167312</v>
      </c>
      <c r="BL4" s="135">
        <f t="shared" si="1"/>
        <v>190881</v>
      </c>
      <c r="BM4" s="135">
        <f t="shared" si="1"/>
        <v>361943</v>
      </c>
      <c r="BN4" s="135">
        <f t="shared" si="1"/>
        <v>167919</v>
      </c>
      <c r="BO4" s="135">
        <f t="shared" si="1"/>
        <v>194024</v>
      </c>
      <c r="BP4" s="135">
        <f t="shared" si="1"/>
        <v>372753</v>
      </c>
      <c r="BQ4" s="135">
        <f t="shared" ref="BQ4:CJ4" si="2">SUM(BQ17,BQ5)</f>
        <v>172235</v>
      </c>
      <c r="BR4" s="135">
        <f t="shared" si="2"/>
        <v>200518</v>
      </c>
      <c r="BS4" s="135">
        <f t="shared" si="2"/>
        <v>385247</v>
      </c>
      <c r="BT4" s="135">
        <f t="shared" si="2"/>
        <v>176660</v>
      </c>
      <c r="BU4" s="135">
        <f t="shared" si="2"/>
        <v>208587</v>
      </c>
      <c r="BV4" s="135">
        <f t="shared" si="2"/>
        <v>396909</v>
      </c>
      <c r="BW4" s="135">
        <f t="shared" si="2"/>
        <v>182178</v>
      </c>
      <c r="BX4" s="135">
        <f t="shared" si="2"/>
        <v>214731</v>
      </c>
      <c r="BY4" s="135">
        <f t="shared" si="2"/>
        <v>411995</v>
      </c>
      <c r="BZ4" s="135">
        <f t="shared" si="2"/>
        <v>191144</v>
      </c>
      <c r="CA4" s="135">
        <f t="shared" si="2"/>
        <v>220851</v>
      </c>
      <c r="CB4" s="135">
        <f t="shared" si="2"/>
        <v>433217</v>
      </c>
      <c r="CC4" s="135">
        <f t="shared" si="2"/>
        <v>199470</v>
      </c>
      <c r="CD4" s="135">
        <f t="shared" si="2"/>
        <v>233747</v>
      </c>
      <c r="CE4" s="135">
        <f t="shared" si="2"/>
        <v>446028</v>
      </c>
      <c r="CF4" s="135">
        <f t="shared" si="2"/>
        <v>204672</v>
      </c>
      <c r="CG4" s="135">
        <f t="shared" si="2"/>
        <v>241356</v>
      </c>
      <c r="CH4" s="135">
        <f t="shared" si="2"/>
        <v>448235</v>
      </c>
      <c r="CI4" s="135">
        <f t="shared" si="2"/>
        <v>205132</v>
      </c>
      <c r="CJ4" s="135">
        <f t="shared" si="2"/>
        <v>243103</v>
      </c>
      <c r="CK4" s="135">
        <v>456032</v>
      </c>
      <c r="CL4" s="135">
        <v>207664</v>
      </c>
      <c r="CM4" s="137">
        <v>248368</v>
      </c>
    </row>
    <row r="5" spans="1:91" s="17" customFormat="1" ht="22.5" customHeight="1" x14ac:dyDescent="0.2">
      <c r="A5" s="52" t="s">
        <v>42</v>
      </c>
      <c r="B5" s="154">
        <v>313415</v>
      </c>
      <c r="C5" s="152">
        <v>132639</v>
      </c>
      <c r="D5" s="152">
        <v>180776</v>
      </c>
      <c r="E5" s="154">
        <v>334125</v>
      </c>
      <c r="F5" s="152">
        <v>142602</v>
      </c>
      <c r="G5" s="152">
        <v>191523</v>
      </c>
      <c r="H5" s="154">
        <v>347473</v>
      </c>
      <c r="I5" s="152">
        <v>152684</v>
      </c>
      <c r="J5" s="152">
        <v>194789</v>
      </c>
      <c r="K5" s="154">
        <v>356790</v>
      </c>
      <c r="L5" s="152">
        <v>157346</v>
      </c>
      <c r="M5" s="152">
        <v>199444</v>
      </c>
      <c r="N5" s="154">
        <v>373745</v>
      </c>
      <c r="O5" s="152">
        <v>162524</v>
      </c>
      <c r="P5" s="152">
        <v>211221</v>
      </c>
      <c r="Q5" s="154">
        <v>387703</v>
      </c>
      <c r="R5" s="152">
        <v>166661</v>
      </c>
      <c r="S5" s="152">
        <v>221042</v>
      </c>
      <c r="T5" s="154">
        <v>396601</v>
      </c>
      <c r="U5" s="152">
        <v>170488</v>
      </c>
      <c r="V5" s="152">
        <v>226113</v>
      </c>
      <c r="W5" s="154">
        <v>400831</v>
      </c>
      <c r="X5" s="152">
        <v>173971</v>
      </c>
      <c r="Y5" s="152">
        <v>226860</v>
      </c>
      <c r="Z5" s="154">
        <v>395063</v>
      </c>
      <c r="AA5" s="152">
        <v>173567</v>
      </c>
      <c r="AB5" s="152">
        <v>221496</v>
      </c>
      <c r="AC5" s="154">
        <v>380937</v>
      </c>
      <c r="AD5" s="152">
        <v>168884</v>
      </c>
      <c r="AE5" s="152">
        <v>212053</v>
      </c>
      <c r="AF5" s="154">
        <v>367312</v>
      </c>
      <c r="AG5" s="152">
        <v>164520</v>
      </c>
      <c r="AH5" s="152">
        <v>202792</v>
      </c>
      <c r="AI5" s="154">
        <v>366729</v>
      </c>
      <c r="AJ5" s="152">
        <v>168821</v>
      </c>
      <c r="AK5" s="152">
        <v>197908</v>
      </c>
      <c r="AL5" s="154">
        <v>376917</v>
      </c>
      <c r="AM5" s="152">
        <v>175177</v>
      </c>
      <c r="AN5" s="152">
        <v>201740</v>
      </c>
      <c r="AO5" s="154">
        <v>373002</v>
      </c>
      <c r="AP5" s="152">
        <v>174000</v>
      </c>
      <c r="AQ5" s="152">
        <v>199002</v>
      </c>
      <c r="AR5" s="154">
        <v>383627</v>
      </c>
      <c r="AS5" s="152">
        <v>179151</v>
      </c>
      <c r="AT5" s="152">
        <v>204476</v>
      </c>
      <c r="AU5" s="154">
        <v>396268</v>
      </c>
      <c r="AV5" s="152">
        <v>184627</v>
      </c>
      <c r="AW5" s="152">
        <v>211641</v>
      </c>
      <c r="AX5" s="154">
        <v>390273</v>
      </c>
      <c r="AY5" s="152">
        <v>181515</v>
      </c>
      <c r="AZ5" s="152">
        <v>208758</v>
      </c>
      <c r="BA5" s="154">
        <v>371000</v>
      </c>
      <c r="BB5" s="152">
        <v>173745</v>
      </c>
      <c r="BC5" s="152">
        <v>197255</v>
      </c>
      <c r="BD5" s="154">
        <v>362200</v>
      </c>
      <c r="BE5" s="152">
        <v>168252</v>
      </c>
      <c r="BF5" s="152">
        <v>193948</v>
      </c>
      <c r="BG5" s="154">
        <v>349658</v>
      </c>
      <c r="BH5" s="152">
        <v>162323</v>
      </c>
      <c r="BI5" s="152">
        <v>187335</v>
      </c>
      <c r="BJ5" s="154">
        <v>356399</v>
      </c>
      <c r="BK5" s="152">
        <v>166117</v>
      </c>
      <c r="BL5" s="152">
        <v>190282</v>
      </c>
      <c r="BM5" s="154">
        <v>361943</v>
      </c>
      <c r="BN5" s="152">
        <v>167919</v>
      </c>
      <c r="BO5" s="152">
        <v>194024</v>
      </c>
      <c r="BP5" s="154">
        <v>372753</v>
      </c>
      <c r="BQ5" s="152">
        <v>172235</v>
      </c>
      <c r="BR5" s="152">
        <v>200518</v>
      </c>
      <c r="BS5" s="154">
        <v>385247</v>
      </c>
      <c r="BT5" s="152">
        <v>176660</v>
      </c>
      <c r="BU5" s="152">
        <v>208587</v>
      </c>
      <c r="BV5" s="154">
        <v>396909</v>
      </c>
      <c r="BW5" s="152">
        <v>182178</v>
      </c>
      <c r="BX5" s="152">
        <v>214731</v>
      </c>
      <c r="BY5" s="154">
        <v>411995</v>
      </c>
      <c r="BZ5" s="152">
        <v>191144</v>
      </c>
      <c r="CA5" s="152">
        <v>220851</v>
      </c>
      <c r="CB5" s="154">
        <v>433217</v>
      </c>
      <c r="CC5" s="152">
        <v>199470</v>
      </c>
      <c r="CD5" s="152">
        <v>233747</v>
      </c>
      <c r="CE5" s="154">
        <v>446028</v>
      </c>
      <c r="CF5" s="152">
        <v>204672</v>
      </c>
      <c r="CG5" s="152">
        <v>241356</v>
      </c>
      <c r="CH5" s="154">
        <v>448235</v>
      </c>
      <c r="CI5" s="152">
        <v>205132</v>
      </c>
      <c r="CJ5" s="152">
        <v>243103</v>
      </c>
      <c r="CK5" s="154">
        <v>456032</v>
      </c>
      <c r="CL5" s="152">
        <v>207664</v>
      </c>
      <c r="CM5" s="155">
        <v>248368</v>
      </c>
    </row>
    <row r="6" spans="1:91" ht="22.5" customHeight="1" x14ac:dyDescent="0.2">
      <c r="A6" s="30" t="s">
        <v>17</v>
      </c>
      <c r="B6" s="130">
        <v>30339</v>
      </c>
      <c r="C6" s="3">
        <v>6203</v>
      </c>
      <c r="D6" s="3">
        <v>24136</v>
      </c>
      <c r="E6" s="130">
        <v>32899</v>
      </c>
      <c r="F6" s="3">
        <v>7094</v>
      </c>
      <c r="G6" s="3">
        <v>25805</v>
      </c>
      <c r="H6" s="130">
        <v>36761</v>
      </c>
      <c r="I6" s="3">
        <v>8070</v>
      </c>
      <c r="J6" s="3">
        <v>28691</v>
      </c>
      <c r="K6" s="130">
        <v>39574</v>
      </c>
      <c r="L6" s="3">
        <v>8475</v>
      </c>
      <c r="M6" s="3">
        <v>31099</v>
      </c>
      <c r="N6" s="130">
        <v>47129</v>
      </c>
      <c r="O6" s="3">
        <v>9255</v>
      </c>
      <c r="P6" s="3">
        <v>37874</v>
      </c>
      <c r="Q6" s="130">
        <v>51128</v>
      </c>
      <c r="R6" s="3">
        <v>9443</v>
      </c>
      <c r="S6" s="3">
        <v>41685</v>
      </c>
      <c r="T6" s="130">
        <v>51224</v>
      </c>
      <c r="U6" s="3">
        <v>8871</v>
      </c>
      <c r="V6" s="3">
        <v>42353</v>
      </c>
      <c r="W6" s="130">
        <v>47337</v>
      </c>
      <c r="X6" s="3">
        <v>7966</v>
      </c>
      <c r="Y6" s="3">
        <v>39371</v>
      </c>
      <c r="Z6" s="130">
        <v>40060</v>
      </c>
      <c r="AA6" s="3">
        <v>6573</v>
      </c>
      <c r="AB6" s="3">
        <v>33487</v>
      </c>
      <c r="AC6" s="130">
        <v>32905</v>
      </c>
      <c r="AD6" s="3">
        <v>5259</v>
      </c>
      <c r="AE6" s="3">
        <v>27646</v>
      </c>
      <c r="AF6" s="130">
        <v>26253</v>
      </c>
      <c r="AG6" s="3">
        <v>4672</v>
      </c>
      <c r="AH6" s="3">
        <v>21581</v>
      </c>
      <c r="AI6" s="130">
        <v>21381</v>
      </c>
      <c r="AJ6" s="3">
        <v>3759</v>
      </c>
      <c r="AK6" s="3">
        <v>17622</v>
      </c>
      <c r="AL6" s="130">
        <v>19361</v>
      </c>
      <c r="AM6" s="3">
        <v>3163</v>
      </c>
      <c r="AN6" s="3">
        <v>16198</v>
      </c>
      <c r="AO6" s="130">
        <v>18553</v>
      </c>
      <c r="AP6" s="3">
        <v>2886</v>
      </c>
      <c r="AQ6" s="3">
        <v>15667</v>
      </c>
      <c r="AR6" s="130">
        <v>20750</v>
      </c>
      <c r="AS6" s="3">
        <v>3577</v>
      </c>
      <c r="AT6" s="3">
        <v>17173</v>
      </c>
      <c r="AU6" s="130">
        <v>22262</v>
      </c>
      <c r="AV6" s="3">
        <v>4066</v>
      </c>
      <c r="AW6" s="3">
        <v>18196</v>
      </c>
      <c r="AX6" s="130">
        <v>22374</v>
      </c>
      <c r="AY6" s="3">
        <v>4366</v>
      </c>
      <c r="AZ6" s="3">
        <v>18008</v>
      </c>
      <c r="BA6" s="130">
        <v>19275</v>
      </c>
      <c r="BB6" s="3">
        <v>3777</v>
      </c>
      <c r="BC6" s="3">
        <v>15498</v>
      </c>
      <c r="BD6" s="130">
        <v>17208</v>
      </c>
      <c r="BE6" s="3">
        <v>3329</v>
      </c>
      <c r="BF6" s="3">
        <v>13879</v>
      </c>
      <c r="BG6" s="130">
        <v>15049</v>
      </c>
      <c r="BH6" s="3">
        <v>2911</v>
      </c>
      <c r="BI6" s="3">
        <v>12138</v>
      </c>
      <c r="BJ6" s="130">
        <v>13969</v>
      </c>
      <c r="BK6" s="3">
        <v>2755</v>
      </c>
      <c r="BL6" s="3">
        <v>11214</v>
      </c>
      <c r="BM6" s="130">
        <v>13603</v>
      </c>
      <c r="BN6" s="3">
        <v>2820</v>
      </c>
      <c r="BO6" s="3">
        <v>10783</v>
      </c>
      <c r="BP6" s="130">
        <v>13084</v>
      </c>
      <c r="BQ6" s="3">
        <v>2777</v>
      </c>
      <c r="BR6" s="3">
        <v>10307</v>
      </c>
      <c r="BS6" s="130">
        <v>12685</v>
      </c>
      <c r="BT6" s="3">
        <v>2734</v>
      </c>
      <c r="BU6" s="3">
        <v>9951</v>
      </c>
      <c r="BV6" s="130">
        <v>13051</v>
      </c>
      <c r="BW6" s="3">
        <v>2906</v>
      </c>
      <c r="BX6" s="3">
        <v>10145</v>
      </c>
      <c r="BY6" s="130">
        <v>13781</v>
      </c>
      <c r="BZ6" s="3">
        <v>3173</v>
      </c>
      <c r="CA6" s="3">
        <v>10608</v>
      </c>
      <c r="CB6" s="130">
        <v>15229</v>
      </c>
      <c r="CC6" s="3">
        <v>3560</v>
      </c>
      <c r="CD6" s="3">
        <v>11669</v>
      </c>
      <c r="CE6" s="130">
        <v>16805</v>
      </c>
      <c r="CF6" s="3">
        <v>3995</v>
      </c>
      <c r="CG6" s="3">
        <v>12810</v>
      </c>
      <c r="CH6" s="130">
        <v>17298</v>
      </c>
      <c r="CI6" s="3">
        <v>3961</v>
      </c>
      <c r="CJ6" s="3">
        <v>13337</v>
      </c>
      <c r="CK6" s="130">
        <v>18533</v>
      </c>
      <c r="CL6" s="3">
        <v>3939</v>
      </c>
      <c r="CM6" s="4">
        <v>14594</v>
      </c>
    </row>
    <row r="7" spans="1:91" ht="22.5" customHeight="1" x14ac:dyDescent="0.2">
      <c r="A7" s="31" t="s">
        <v>62</v>
      </c>
      <c r="B7" s="130">
        <v>28604</v>
      </c>
      <c r="C7" s="2">
        <v>7868</v>
      </c>
      <c r="D7" s="2">
        <v>20736</v>
      </c>
      <c r="E7" s="130">
        <v>30959</v>
      </c>
      <c r="F7" s="2">
        <v>9025</v>
      </c>
      <c r="G7" s="2">
        <v>21934</v>
      </c>
      <c r="H7" s="130">
        <v>31239</v>
      </c>
      <c r="I7" s="2">
        <v>9361</v>
      </c>
      <c r="J7" s="2">
        <v>21878</v>
      </c>
      <c r="K7" s="130">
        <v>32025</v>
      </c>
      <c r="L7" s="2">
        <v>9951</v>
      </c>
      <c r="M7" s="2">
        <v>22074</v>
      </c>
      <c r="N7" s="130">
        <v>32954</v>
      </c>
      <c r="O7" s="2">
        <v>10576</v>
      </c>
      <c r="P7" s="2">
        <v>22378</v>
      </c>
      <c r="Q7" s="130">
        <v>35016</v>
      </c>
      <c r="R7" s="2">
        <v>11588</v>
      </c>
      <c r="S7" s="2">
        <v>23428</v>
      </c>
      <c r="T7" s="130">
        <v>34872</v>
      </c>
      <c r="U7" s="2">
        <v>12014</v>
      </c>
      <c r="V7" s="2">
        <v>22858</v>
      </c>
      <c r="W7" s="130">
        <v>34256</v>
      </c>
      <c r="X7" s="2">
        <v>12229</v>
      </c>
      <c r="Y7" s="2">
        <v>22027</v>
      </c>
      <c r="Z7" s="130">
        <v>33841</v>
      </c>
      <c r="AA7" s="2">
        <v>12461</v>
      </c>
      <c r="AB7" s="2">
        <v>21380</v>
      </c>
      <c r="AC7" s="130">
        <v>32716</v>
      </c>
      <c r="AD7" s="2">
        <v>12436</v>
      </c>
      <c r="AE7" s="2">
        <v>20280</v>
      </c>
      <c r="AF7" s="130">
        <v>31606</v>
      </c>
      <c r="AG7" s="2">
        <v>12462</v>
      </c>
      <c r="AH7" s="2">
        <v>19144</v>
      </c>
      <c r="AI7" s="130">
        <v>31086</v>
      </c>
      <c r="AJ7" s="2">
        <v>12856</v>
      </c>
      <c r="AK7" s="2">
        <v>18230</v>
      </c>
      <c r="AL7" s="130">
        <v>32821</v>
      </c>
      <c r="AM7" s="2">
        <v>13884</v>
      </c>
      <c r="AN7" s="2">
        <v>18937</v>
      </c>
      <c r="AO7" s="130">
        <v>32170</v>
      </c>
      <c r="AP7" s="2">
        <v>13951</v>
      </c>
      <c r="AQ7" s="2">
        <v>18219</v>
      </c>
      <c r="AR7" s="130">
        <v>34187</v>
      </c>
      <c r="AS7" s="2">
        <v>15125</v>
      </c>
      <c r="AT7" s="2">
        <v>19062</v>
      </c>
      <c r="AU7" s="130">
        <v>36789</v>
      </c>
      <c r="AV7" s="2">
        <v>16247</v>
      </c>
      <c r="AW7" s="2">
        <v>20542</v>
      </c>
      <c r="AX7" s="130">
        <v>37271</v>
      </c>
      <c r="AY7" s="2">
        <v>16233</v>
      </c>
      <c r="AZ7" s="2">
        <v>21038</v>
      </c>
      <c r="BA7" s="130">
        <v>35846</v>
      </c>
      <c r="BB7" s="2">
        <v>15455</v>
      </c>
      <c r="BC7" s="2">
        <v>20391</v>
      </c>
      <c r="BD7" s="130">
        <v>35492</v>
      </c>
      <c r="BE7" s="2">
        <v>14916</v>
      </c>
      <c r="BF7" s="2">
        <v>20576</v>
      </c>
      <c r="BG7" s="130">
        <v>35375</v>
      </c>
      <c r="BH7" s="2">
        <v>14613</v>
      </c>
      <c r="BI7" s="2">
        <v>20762</v>
      </c>
      <c r="BJ7" s="130">
        <v>36285</v>
      </c>
      <c r="BK7" s="2">
        <v>15025</v>
      </c>
      <c r="BL7" s="2">
        <v>21260</v>
      </c>
      <c r="BM7" s="130">
        <v>37558</v>
      </c>
      <c r="BN7" s="2">
        <v>15399</v>
      </c>
      <c r="BO7" s="2">
        <v>22159</v>
      </c>
      <c r="BP7" s="130">
        <v>38995</v>
      </c>
      <c r="BQ7" s="2">
        <v>15899</v>
      </c>
      <c r="BR7" s="2">
        <v>23096</v>
      </c>
      <c r="BS7" s="130">
        <v>40346</v>
      </c>
      <c r="BT7" s="2">
        <v>16149</v>
      </c>
      <c r="BU7" s="2">
        <v>24197</v>
      </c>
      <c r="BV7" s="130">
        <v>41357</v>
      </c>
      <c r="BW7" s="2">
        <v>16493</v>
      </c>
      <c r="BX7" s="2">
        <v>24864</v>
      </c>
      <c r="BY7" s="130">
        <v>42069</v>
      </c>
      <c r="BZ7" s="2">
        <v>16811</v>
      </c>
      <c r="CA7" s="2">
        <v>25258</v>
      </c>
      <c r="CB7" s="130">
        <v>44419</v>
      </c>
      <c r="CC7" s="2">
        <v>17524</v>
      </c>
      <c r="CD7" s="2">
        <v>26895</v>
      </c>
      <c r="CE7" s="130">
        <v>46000</v>
      </c>
      <c r="CF7" s="2">
        <v>17911</v>
      </c>
      <c r="CG7" s="2">
        <v>28089</v>
      </c>
      <c r="CH7" s="130">
        <v>45846</v>
      </c>
      <c r="CI7" s="2">
        <v>17489</v>
      </c>
      <c r="CJ7" s="2">
        <v>28357</v>
      </c>
      <c r="CK7" s="130">
        <v>46897</v>
      </c>
      <c r="CL7" s="2">
        <v>17502</v>
      </c>
      <c r="CM7" s="138">
        <v>29395</v>
      </c>
    </row>
    <row r="8" spans="1:91" ht="22.5" customHeight="1" x14ac:dyDescent="0.2">
      <c r="A8" s="31" t="s">
        <v>63</v>
      </c>
      <c r="B8" s="130">
        <v>38106</v>
      </c>
      <c r="C8" s="2">
        <v>12673</v>
      </c>
      <c r="D8" s="2">
        <v>25433</v>
      </c>
      <c r="E8" s="130">
        <v>41223</v>
      </c>
      <c r="F8" s="2">
        <v>13754</v>
      </c>
      <c r="G8" s="2">
        <v>27469</v>
      </c>
      <c r="H8" s="130">
        <v>42564</v>
      </c>
      <c r="I8" s="2">
        <v>15143</v>
      </c>
      <c r="J8" s="2">
        <v>27421</v>
      </c>
      <c r="K8" s="130">
        <v>42777</v>
      </c>
      <c r="L8" s="2">
        <v>15162</v>
      </c>
      <c r="M8" s="2">
        <v>27615</v>
      </c>
      <c r="N8" s="130">
        <v>43558</v>
      </c>
      <c r="O8" s="2">
        <v>15350</v>
      </c>
      <c r="P8" s="2">
        <v>28208</v>
      </c>
      <c r="Q8" s="130">
        <v>44365</v>
      </c>
      <c r="R8" s="2">
        <v>15326</v>
      </c>
      <c r="S8" s="2">
        <v>29039</v>
      </c>
      <c r="T8" s="130">
        <v>45963</v>
      </c>
      <c r="U8" s="2">
        <v>15623</v>
      </c>
      <c r="V8" s="2">
        <v>30340</v>
      </c>
      <c r="W8" s="130">
        <v>47249</v>
      </c>
      <c r="X8" s="2">
        <v>16116</v>
      </c>
      <c r="Y8" s="2">
        <v>31133</v>
      </c>
      <c r="Z8" s="130">
        <v>45884</v>
      </c>
      <c r="AA8" s="2">
        <v>15750</v>
      </c>
      <c r="AB8" s="2">
        <v>30134</v>
      </c>
      <c r="AC8" s="130">
        <v>45319</v>
      </c>
      <c r="AD8" s="2">
        <v>15651</v>
      </c>
      <c r="AE8" s="2">
        <v>29668</v>
      </c>
      <c r="AF8" s="130">
        <v>44375</v>
      </c>
      <c r="AG8" s="2">
        <v>15450</v>
      </c>
      <c r="AH8" s="2">
        <v>28925</v>
      </c>
      <c r="AI8" s="130">
        <v>44149</v>
      </c>
      <c r="AJ8" s="2">
        <v>15852</v>
      </c>
      <c r="AK8" s="2">
        <v>28297</v>
      </c>
      <c r="AL8" s="130">
        <v>44482</v>
      </c>
      <c r="AM8" s="2">
        <v>15995</v>
      </c>
      <c r="AN8" s="2">
        <v>28487</v>
      </c>
      <c r="AO8" s="130">
        <v>43047</v>
      </c>
      <c r="AP8" s="2">
        <v>15438</v>
      </c>
      <c r="AQ8" s="2">
        <v>27609</v>
      </c>
      <c r="AR8" s="130">
        <v>43353</v>
      </c>
      <c r="AS8" s="2">
        <v>15644</v>
      </c>
      <c r="AT8" s="2">
        <v>27709</v>
      </c>
      <c r="AU8" s="130">
        <v>44592</v>
      </c>
      <c r="AV8" s="2">
        <v>16265</v>
      </c>
      <c r="AW8" s="2">
        <v>28327</v>
      </c>
      <c r="AX8" s="130">
        <v>43043</v>
      </c>
      <c r="AY8" s="2">
        <v>15580</v>
      </c>
      <c r="AZ8" s="2">
        <v>27463</v>
      </c>
      <c r="BA8" s="130">
        <v>40262</v>
      </c>
      <c r="BB8" s="2">
        <v>14571</v>
      </c>
      <c r="BC8" s="2">
        <v>25691</v>
      </c>
      <c r="BD8" s="130">
        <v>39840</v>
      </c>
      <c r="BE8" s="2">
        <v>14145</v>
      </c>
      <c r="BF8" s="2">
        <v>25695</v>
      </c>
      <c r="BG8" s="130">
        <v>38598</v>
      </c>
      <c r="BH8" s="2">
        <v>13577</v>
      </c>
      <c r="BI8" s="2">
        <v>25021</v>
      </c>
      <c r="BJ8" s="130">
        <v>38082</v>
      </c>
      <c r="BK8" s="2">
        <v>13314</v>
      </c>
      <c r="BL8" s="2">
        <v>24768</v>
      </c>
      <c r="BM8" s="130">
        <v>39132</v>
      </c>
      <c r="BN8" s="2">
        <v>13468</v>
      </c>
      <c r="BO8" s="2">
        <v>25664</v>
      </c>
      <c r="BP8" s="130">
        <v>40280</v>
      </c>
      <c r="BQ8" s="2">
        <v>13641</v>
      </c>
      <c r="BR8" s="2">
        <v>26639</v>
      </c>
      <c r="BS8" s="130">
        <v>41529</v>
      </c>
      <c r="BT8" s="2">
        <v>13893</v>
      </c>
      <c r="BU8" s="2">
        <v>27636</v>
      </c>
      <c r="BV8" s="130">
        <v>43554</v>
      </c>
      <c r="BW8" s="2">
        <v>14657</v>
      </c>
      <c r="BX8" s="2">
        <v>28897</v>
      </c>
      <c r="BY8" s="130">
        <v>46492</v>
      </c>
      <c r="BZ8" s="2">
        <v>16173</v>
      </c>
      <c r="CA8" s="2">
        <v>30319</v>
      </c>
      <c r="CB8" s="130">
        <v>48725</v>
      </c>
      <c r="CC8" s="2">
        <v>16643</v>
      </c>
      <c r="CD8" s="2">
        <v>32082</v>
      </c>
      <c r="CE8" s="130">
        <v>50575</v>
      </c>
      <c r="CF8" s="2">
        <v>17008</v>
      </c>
      <c r="CG8" s="2">
        <v>33567</v>
      </c>
      <c r="CH8" s="130">
        <v>51581</v>
      </c>
      <c r="CI8" s="2">
        <v>17008</v>
      </c>
      <c r="CJ8" s="2">
        <v>34573</v>
      </c>
      <c r="CK8" s="130">
        <v>53109</v>
      </c>
      <c r="CL8" s="2">
        <v>17186</v>
      </c>
      <c r="CM8" s="138">
        <v>35923</v>
      </c>
    </row>
    <row r="9" spans="1:91" ht="22.5" customHeight="1" x14ac:dyDescent="0.2">
      <c r="A9" s="31" t="s">
        <v>64</v>
      </c>
      <c r="B9" s="130">
        <v>87333</v>
      </c>
      <c r="C9" s="2">
        <v>35798</v>
      </c>
      <c r="D9" s="2">
        <v>51535</v>
      </c>
      <c r="E9" s="130">
        <v>90000</v>
      </c>
      <c r="F9" s="2">
        <v>37315</v>
      </c>
      <c r="G9" s="2">
        <v>52685</v>
      </c>
      <c r="H9" s="130">
        <v>88821</v>
      </c>
      <c r="I9" s="2">
        <v>37872</v>
      </c>
      <c r="J9" s="2">
        <v>50949</v>
      </c>
      <c r="K9" s="130">
        <v>86368</v>
      </c>
      <c r="L9" s="2">
        <v>36997</v>
      </c>
      <c r="M9" s="2">
        <v>49371</v>
      </c>
      <c r="N9" s="130">
        <v>85950</v>
      </c>
      <c r="O9" s="2">
        <v>36766</v>
      </c>
      <c r="P9" s="2">
        <v>49184</v>
      </c>
      <c r="Q9" s="130">
        <v>82678</v>
      </c>
      <c r="R9" s="2">
        <v>35550</v>
      </c>
      <c r="S9" s="2">
        <v>47128</v>
      </c>
      <c r="T9" s="130">
        <v>80508</v>
      </c>
      <c r="U9" s="2">
        <v>34543</v>
      </c>
      <c r="V9" s="2">
        <v>45965</v>
      </c>
      <c r="W9" s="130">
        <v>79451</v>
      </c>
      <c r="X9" s="2">
        <v>34654</v>
      </c>
      <c r="Y9" s="2">
        <v>44797</v>
      </c>
      <c r="Z9" s="130">
        <v>78189</v>
      </c>
      <c r="AA9" s="2">
        <v>34150</v>
      </c>
      <c r="AB9" s="2">
        <v>44039</v>
      </c>
      <c r="AC9" s="130">
        <v>74083</v>
      </c>
      <c r="AD9" s="2">
        <v>32465</v>
      </c>
      <c r="AE9" s="2">
        <v>41618</v>
      </c>
      <c r="AF9" s="130">
        <v>71322</v>
      </c>
      <c r="AG9" s="2">
        <v>31470</v>
      </c>
      <c r="AH9" s="2">
        <v>39852</v>
      </c>
      <c r="AI9" s="130">
        <v>73060</v>
      </c>
      <c r="AJ9" s="2">
        <v>33073</v>
      </c>
      <c r="AK9" s="2">
        <v>39987</v>
      </c>
      <c r="AL9" s="130">
        <v>75923</v>
      </c>
      <c r="AM9" s="2">
        <v>34719</v>
      </c>
      <c r="AN9" s="2">
        <v>41204</v>
      </c>
      <c r="AO9" s="130">
        <v>76256</v>
      </c>
      <c r="AP9" s="2">
        <v>34682</v>
      </c>
      <c r="AQ9" s="2">
        <v>41574</v>
      </c>
      <c r="AR9" s="130">
        <v>78573</v>
      </c>
      <c r="AS9" s="2">
        <v>35605</v>
      </c>
      <c r="AT9" s="2">
        <v>42968</v>
      </c>
      <c r="AU9" s="130">
        <v>81510</v>
      </c>
      <c r="AV9" s="2">
        <v>36903</v>
      </c>
      <c r="AW9" s="2">
        <v>44607</v>
      </c>
      <c r="AX9" s="130">
        <v>78972</v>
      </c>
      <c r="AY9" s="2">
        <v>35426</v>
      </c>
      <c r="AZ9" s="2">
        <v>43546</v>
      </c>
      <c r="BA9" s="130">
        <v>75622</v>
      </c>
      <c r="BB9" s="2">
        <v>33974</v>
      </c>
      <c r="BC9" s="2">
        <v>41648</v>
      </c>
      <c r="BD9" s="130">
        <v>74779</v>
      </c>
      <c r="BE9" s="2">
        <v>33395</v>
      </c>
      <c r="BF9" s="2">
        <v>41384</v>
      </c>
      <c r="BG9" s="130">
        <v>73487</v>
      </c>
      <c r="BH9" s="2">
        <v>32823</v>
      </c>
      <c r="BI9" s="2">
        <v>40664</v>
      </c>
      <c r="BJ9" s="130">
        <v>75718</v>
      </c>
      <c r="BK9" s="2">
        <v>33409</v>
      </c>
      <c r="BL9" s="2">
        <v>42309</v>
      </c>
      <c r="BM9" s="130">
        <v>76820</v>
      </c>
      <c r="BN9" s="2">
        <v>33531</v>
      </c>
      <c r="BO9" s="2">
        <v>43289</v>
      </c>
      <c r="BP9" s="130">
        <v>80468</v>
      </c>
      <c r="BQ9" s="2">
        <v>34625</v>
      </c>
      <c r="BR9" s="2">
        <v>45843</v>
      </c>
      <c r="BS9" s="130">
        <v>85008</v>
      </c>
      <c r="BT9" s="2">
        <v>36071</v>
      </c>
      <c r="BU9" s="2">
        <v>48937</v>
      </c>
      <c r="BV9" s="130">
        <v>87843</v>
      </c>
      <c r="BW9" s="2">
        <v>37237</v>
      </c>
      <c r="BX9" s="2">
        <v>50606</v>
      </c>
      <c r="BY9" s="130">
        <v>91791</v>
      </c>
      <c r="BZ9" s="2">
        <v>39353</v>
      </c>
      <c r="CA9" s="2">
        <v>52438</v>
      </c>
      <c r="CB9" s="130">
        <v>96635</v>
      </c>
      <c r="CC9" s="2">
        <v>41083</v>
      </c>
      <c r="CD9" s="2">
        <v>55552</v>
      </c>
      <c r="CE9" s="130">
        <v>98723</v>
      </c>
      <c r="CF9" s="2">
        <v>42200</v>
      </c>
      <c r="CG9" s="2">
        <v>56523</v>
      </c>
      <c r="CH9" s="130">
        <v>97067</v>
      </c>
      <c r="CI9" s="2">
        <v>41430</v>
      </c>
      <c r="CJ9" s="2">
        <v>55637</v>
      </c>
      <c r="CK9" s="130">
        <v>98471</v>
      </c>
      <c r="CL9" s="2">
        <v>42345</v>
      </c>
      <c r="CM9" s="138">
        <v>56126</v>
      </c>
    </row>
    <row r="10" spans="1:91" ht="22.5" customHeight="1" x14ac:dyDescent="0.2">
      <c r="A10" s="31" t="s">
        <v>65</v>
      </c>
      <c r="B10" s="130">
        <v>19538</v>
      </c>
      <c r="C10" s="2">
        <v>7707</v>
      </c>
      <c r="D10" s="2">
        <v>11831</v>
      </c>
      <c r="E10" s="130">
        <v>20687</v>
      </c>
      <c r="F10" s="2">
        <v>8252</v>
      </c>
      <c r="G10" s="2">
        <v>12435</v>
      </c>
      <c r="H10" s="130">
        <v>22507</v>
      </c>
      <c r="I10" s="2">
        <v>9160</v>
      </c>
      <c r="J10" s="2">
        <v>13347</v>
      </c>
      <c r="K10" s="130">
        <v>24136</v>
      </c>
      <c r="L10" s="2">
        <v>9786</v>
      </c>
      <c r="M10" s="2">
        <v>14350</v>
      </c>
      <c r="N10" s="130">
        <v>24360</v>
      </c>
      <c r="O10" s="2">
        <v>9754</v>
      </c>
      <c r="P10" s="2">
        <v>14606</v>
      </c>
      <c r="Q10" s="130">
        <v>24562</v>
      </c>
      <c r="R10" s="2">
        <v>9752</v>
      </c>
      <c r="S10" s="2">
        <v>14810</v>
      </c>
      <c r="T10" s="130">
        <v>23451</v>
      </c>
      <c r="U10" s="2">
        <v>9403</v>
      </c>
      <c r="V10" s="2">
        <v>14048</v>
      </c>
      <c r="W10" s="130">
        <v>22934</v>
      </c>
      <c r="X10" s="2">
        <v>9163</v>
      </c>
      <c r="Y10" s="2">
        <v>13771</v>
      </c>
      <c r="Z10" s="130">
        <v>22004</v>
      </c>
      <c r="AA10" s="2">
        <v>8889</v>
      </c>
      <c r="AB10" s="2">
        <v>13115</v>
      </c>
      <c r="AC10" s="130">
        <v>20400</v>
      </c>
      <c r="AD10" s="2">
        <v>8255</v>
      </c>
      <c r="AE10" s="2">
        <v>12145</v>
      </c>
      <c r="AF10" s="130">
        <v>19293</v>
      </c>
      <c r="AG10" s="2">
        <v>7963</v>
      </c>
      <c r="AH10" s="2">
        <v>11330</v>
      </c>
      <c r="AI10" s="130">
        <v>18881</v>
      </c>
      <c r="AJ10" s="2">
        <v>7911</v>
      </c>
      <c r="AK10" s="2">
        <v>10970</v>
      </c>
      <c r="AL10" s="130">
        <v>20340</v>
      </c>
      <c r="AM10" s="2">
        <v>8430</v>
      </c>
      <c r="AN10" s="2">
        <v>11910</v>
      </c>
      <c r="AO10" s="130">
        <v>19526</v>
      </c>
      <c r="AP10" s="2">
        <v>8290</v>
      </c>
      <c r="AQ10" s="2">
        <v>11236</v>
      </c>
      <c r="AR10" s="130">
        <v>20174</v>
      </c>
      <c r="AS10" s="2">
        <v>8694</v>
      </c>
      <c r="AT10" s="2">
        <v>11480</v>
      </c>
      <c r="AU10" s="130">
        <v>20984</v>
      </c>
      <c r="AV10" s="2">
        <v>9086</v>
      </c>
      <c r="AW10" s="2">
        <v>11898</v>
      </c>
      <c r="AX10" s="130">
        <v>21317</v>
      </c>
      <c r="AY10" s="2">
        <v>9188</v>
      </c>
      <c r="AZ10" s="2">
        <v>12129</v>
      </c>
      <c r="BA10" s="130">
        <v>21872</v>
      </c>
      <c r="BB10" s="2">
        <v>9622</v>
      </c>
      <c r="BC10" s="2">
        <v>12250</v>
      </c>
      <c r="BD10" s="130">
        <v>22006</v>
      </c>
      <c r="BE10" s="2">
        <v>9714</v>
      </c>
      <c r="BF10" s="2">
        <v>12292</v>
      </c>
      <c r="BG10" s="130">
        <v>21121</v>
      </c>
      <c r="BH10" s="2">
        <v>9252</v>
      </c>
      <c r="BI10" s="2">
        <v>11869</v>
      </c>
      <c r="BJ10" s="130">
        <v>21193</v>
      </c>
      <c r="BK10" s="2">
        <v>9392</v>
      </c>
      <c r="BL10" s="2">
        <v>11801</v>
      </c>
      <c r="BM10" s="130">
        <v>21455</v>
      </c>
      <c r="BN10" s="2">
        <v>9617</v>
      </c>
      <c r="BO10" s="2">
        <v>11838</v>
      </c>
      <c r="BP10" s="130">
        <v>22311</v>
      </c>
      <c r="BQ10" s="2">
        <v>10068</v>
      </c>
      <c r="BR10" s="2">
        <v>12243</v>
      </c>
      <c r="BS10" s="130">
        <v>22702</v>
      </c>
      <c r="BT10" s="2">
        <v>10273</v>
      </c>
      <c r="BU10" s="2">
        <v>12429</v>
      </c>
      <c r="BV10" s="130">
        <v>23671</v>
      </c>
      <c r="BW10" s="2">
        <v>10681</v>
      </c>
      <c r="BX10" s="2">
        <v>12990</v>
      </c>
      <c r="BY10" s="130">
        <v>23977</v>
      </c>
      <c r="BZ10" s="2">
        <v>10818</v>
      </c>
      <c r="CA10" s="2">
        <v>13159</v>
      </c>
      <c r="CB10" s="130">
        <v>25558</v>
      </c>
      <c r="CC10" s="2">
        <v>11696</v>
      </c>
      <c r="CD10" s="2">
        <v>13862</v>
      </c>
      <c r="CE10" s="130">
        <v>25520</v>
      </c>
      <c r="CF10" s="2">
        <v>11800</v>
      </c>
      <c r="CG10" s="2">
        <v>13720</v>
      </c>
      <c r="CH10" s="130">
        <v>25648</v>
      </c>
      <c r="CI10" s="2">
        <v>11939</v>
      </c>
      <c r="CJ10" s="2">
        <v>13709</v>
      </c>
      <c r="CK10" s="130">
        <v>25598</v>
      </c>
      <c r="CL10" s="2">
        <v>11847</v>
      </c>
      <c r="CM10" s="138">
        <v>13751</v>
      </c>
    </row>
    <row r="11" spans="1:91" ht="22.5" customHeight="1" x14ac:dyDescent="0.2">
      <c r="A11" s="31" t="s">
        <v>66</v>
      </c>
      <c r="B11" s="130">
        <v>9033</v>
      </c>
      <c r="C11" s="2">
        <v>5225</v>
      </c>
      <c r="D11" s="2">
        <v>3808</v>
      </c>
      <c r="E11" s="130">
        <v>9636</v>
      </c>
      <c r="F11" s="2">
        <v>5585</v>
      </c>
      <c r="G11" s="2">
        <v>4051</v>
      </c>
      <c r="H11" s="130">
        <v>9125</v>
      </c>
      <c r="I11" s="2">
        <v>6102</v>
      </c>
      <c r="J11" s="2">
        <v>3023</v>
      </c>
      <c r="K11" s="130">
        <v>8372</v>
      </c>
      <c r="L11" s="2">
        <v>5816</v>
      </c>
      <c r="M11" s="2">
        <v>2556</v>
      </c>
      <c r="N11" s="130">
        <v>8272</v>
      </c>
      <c r="O11" s="2">
        <v>5847</v>
      </c>
      <c r="P11" s="2">
        <v>2425</v>
      </c>
      <c r="Q11" s="130">
        <v>8310</v>
      </c>
      <c r="R11" s="2">
        <v>6029</v>
      </c>
      <c r="S11" s="2">
        <v>2281</v>
      </c>
      <c r="T11" s="130">
        <v>9121</v>
      </c>
      <c r="U11" s="2">
        <v>6746</v>
      </c>
      <c r="V11" s="2">
        <v>2375</v>
      </c>
      <c r="W11" s="130">
        <v>9254</v>
      </c>
      <c r="X11" s="2">
        <v>6949</v>
      </c>
      <c r="Y11" s="2">
        <v>2305</v>
      </c>
      <c r="Z11" s="130">
        <v>9219</v>
      </c>
      <c r="AA11" s="2">
        <v>6959</v>
      </c>
      <c r="AB11" s="2">
        <v>2260</v>
      </c>
      <c r="AC11" s="130">
        <v>8825</v>
      </c>
      <c r="AD11" s="2">
        <v>6686</v>
      </c>
      <c r="AE11" s="2">
        <v>2139</v>
      </c>
      <c r="AF11" s="130">
        <v>7683</v>
      </c>
      <c r="AG11" s="2">
        <v>5674</v>
      </c>
      <c r="AH11" s="2">
        <v>2009</v>
      </c>
      <c r="AI11" s="130">
        <v>8059</v>
      </c>
      <c r="AJ11" s="2">
        <v>6005</v>
      </c>
      <c r="AK11" s="2">
        <v>2054</v>
      </c>
      <c r="AL11" s="130">
        <v>8262</v>
      </c>
      <c r="AM11" s="2">
        <v>6311</v>
      </c>
      <c r="AN11" s="2">
        <v>1951</v>
      </c>
      <c r="AO11" s="130">
        <v>8107</v>
      </c>
      <c r="AP11" s="2">
        <v>6443</v>
      </c>
      <c r="AQ11" s="2">
        <v>1664</v>
      </c>
      <c r="AR11" s="130">
        <v>8193</v>
      </c>
      <c r="AS11" s="2">
        <v>6546</v>
      </c>
      <c r="AT11" s="2">
        <v>1647</v>
      </c>
      <c r="AU11" s="130">
        <v>7978</v>
      </c>
      <c r="AV11" s="2">
        <v>6408</v>
      </c>
      <c r="AW11" s="2">
        <v>1570</v>
      </c>
      <c r="AX11" s="130">
        <v>7280</v>
      </c>
      <c r="AY11" s="2">
        <v>5964</v>
      </c>
      <c r="AZ11" s="2">
        <v>1316</v>
      </c>
      <c r="BA11" s="130">
        <v>6704</v>
      </c>
      <c r="BB11" s="2">
        <v>5464</v>
      </c>
      <c r="BC11" s="2">
        <v>1240</v>
      </c>
      <c r="BD11" s="130">
        <v>6272</v>
      </c>
      <c r="BE11" s="2">
        <v>5136</v>
      </c>
      <c r="BF11" s="2">
        <v>1136</v>
      </c>
      <c r="BG11" s="130">
        <v>6011</v>
      </c>
      <c r="BH11" s="2">
        <v>4899</v>
      </c>
      <c r="BI11" s="2">
        <v>1112</v>
      </c>
      <c r="BJ11" s="130">
        <v>7457</v>
      </c>
      <c r="BK11" s="2">
        <v>6165</v>
      </c>
      <c r="BL11" s="2">
        <v>1292</v>
      </c>
      <c r="BM11" s="130">
        <v>8752</v>
      </c>
      <c r="BN11" s="2">
        <v>7232</v>
      </c>
      <c r="BO11" s="2">
        <v>1520</v>
      </c>
      <c r="BP11" s="130">
        <v>9708</v>
      </c>
      <c r="BQ11" s="2">
        <v>8072</v>
      </c>
      <c r="BR11" s="2">
        <v>1636</v>
      </c>
      <c r="BS11" s="130">
        <v>10164</v>
      </c>
      <c r="BT11" s="2">
        <v>8419</v>
      </c>
      <c r="BU11" s="2">
        <v>1745</v>
      </c>
      <c r="BV11" s="130">
        <v>10760</v>
      </c>
      <c r="BW11" s="2">
        <v>8912</v>
      </c>
      <c r="BX11" s="2">
        <v>1848</v>
      </c>
      <c r="BY11" s="130">
        <v>11630</v>
      </c>
      <c r="BZ11" s="2">
        <v>9639</v>
      </c>
      <c r="CA11" s="2">
        <v>1991</v>
      </c>
      <c r="CB11" s="130">
        <v>12663</v>
      </c>
      <c r="CC11" s="2">
        <v>10239</v>
      </c>
      <c r="CD11" s="2">
        <v>2424</v>
      </c>
      <c r="CE11" s="130">
        <v>14765</v>
      </c>
      <c r="CF11" s="2">
        <v>11975</v>
      </c>
      <c r="CG11" s="2">
        <v>2790</v>
      </c>
      <c r="CH11" s="130">
        <v>16036</v>
      </c>
      <c r="CI11" s="2">
        <v>13100</v>
      </c>
      <c r="CJ11" s="2">
        <v>2936</v>
      </c>
      <c r="CK11" s="130">
        <v>17481</v>
      </c>
      <c r="CL11" s="2">
        <v>14254</v>
      </c>
      <c r="CM11" s="138">
        <v>3227</v>
      </c>
    </row>
    <row r="12" spans="1:91" ht="22.5" customHeight="1" x14ac:dyDescent="0.2">
      <c r="A12" s="31" t="s">
        <v>67</v>
      </c>
      <c r="B12" s="130">
        <v>61378</v>
      </c>
      <c r="C12" s="2">
        <v>43026</v>
      </c>
      <c r="D12" s="2">
        <v>18352</v>
      </c>
      <c r="E12" s="130">
        <v>66855</v>
      </c>
      <c r="F12" s="2">
        <v>46529</v>
      </c>
      <c r="G12" s="2">
        <v>20326</v>
      </c>
      <c r="H12" s="130">
        <v>72518</v>
      </c>
      <c r="I12" s="2">
        <v>50842</v>
      </c>
      <c r="J12" s="2">
        <v>21676</v>
      </c>
      <c r="K12" s="130">
        <v>76762</v>
      </c>
      <c r="L12" s="2">
        <v>53947</v>
      </c>
      <c r="M12" s="2">
        <v>22815</v>
      </c>
      <c r="N12" s="130">
        <v>80164</v>
      </c>
      <c r="O12" s="2">
        <v>56283</v>
      </c>
      <c r="P12" s="2">
        <v>23881</v>
      </c>
      <c r="Q12" s="130">
        <v>83781</v>
      </c>
      <c r="R12" s="2">
        <v>58834</v>
      </c>
      <c r="S12" s="2">
        <v>24947</v>
      </c>
      <c r="T12" s="130">
        <v>86903</v>
      </c>
      <c r="U12" s="2">
        <v>61502</v>
      </c>
      <c r="V12" s="2">
        <v>25401</v>
      </c>
      <c r="W12" s="130">
        <v>89988</v>
      </c>
      <c r="X12" s="2">
        <v>63877</v>
      </c>
      <c r="Y12" s="2">
        <v>26111</v>
      </c>
      <c r="Z12" s="130">
        <v>90547</v>
      </c>
      <c r="AA12" s="2">
        <v>64566</v>
      </c>
      <c r="AB12" s="2">
        <v>25981</v>
      </c>
      <c r="AC12" s="130">
        <v>87945</v>
      </c>
      <c r="AD12" s="2">
        <v>63326</v>
      </c>
      <c r="AE12" s="2">
        <v>24619</v>
      </c>
      <c r="AF12" s="130">
        <v>85097</v>
      </c>
      <c r="AG12" s="2">
        <v>61586</v>
      </c>
      <c r="AH12" s="2">
        <v>23511</v>
      </c>
      <c r="AI12" s="130">
        <v>86202</v>
      </c>
      <c r="AJ12" s="2">
        <v>63026</v>
      </c>
      <c r="AK12" s="2">
        <v>23176</v>
      </c>
      <c r="AL12" s="130">
        <v>88020</v>
      </c>
      <c r="AM12" s="2">
        <v>64436</v>
      </c>
      <c r="AN12" s="2">
        <v>23584</v>
      </c>
      <c r="AO12" s="130">
        <v>86450</v>
      </c>
      <c r="AP12" s="2">
        <v>63319</v>
      </c>
      <c r="AQ12" s="2">
        <v>23131</v>
      </c>
      <c r="AR12" s="130">
        <v>88644</v>
      </c>
      <c r="AS12" s="2">
        <v>64829</v>
      </c>
      <c r="AT12" s="2">
        <v>23815</v>
      </c>
      <c r="AU12" s="130">
        <v>89899</v>
      </c>
      <c r="AV12" s="2">
        <v>65691</v>
      </c>
      <c r="AW12" s="2">
        <v>24208</v>
      </c>
      <c r="AX12" s="130">
        <v>89388</v>
      </c>
      <c r="AY12" s="2">
        <v>65060</v>
      </c>
      <c r="AZ12" s="2">
        <v>24328</v>
      </c>
      <c r="BA12" s="130">
        <v>85871</v>
      </c>
      <c r="BB12" s="2">
        <v>62365</v>
      </c>
      <c r="BC12" s="2">
        <v>23506</v>
      </c>
      <c r="BD12" s="130">
        <v>81577</v>
      </c>
      <c r="BE12" s="2">
        <v>59035</v>
      </c>
      <c r="BF12" s="2">
        <v>22542</v>
      </c>
      <c r="BG12" s="130">
        <v>76953</v>
      </c>
      <c r="BH12" s="2">
        <v>56163</v>
      </c>
      <c r="BI12" s="2">
        <v>20790</v>
      </c>
      <c r="BJ12" s="130">
        <v>78390</v>
      </c>
      <c r="BK12" s="2">
        <v>56987</v>
      </c>
      <c r="BL12" s="2">
        <v>21403</v>
      </c>
      <c r="BM12" s="130">
        <v>78027</v>
      </c>
      <c r="BN12" s="2">
        <v>56541</v>
      </c>
      <c r="BO12" s="2">
        <v>21486</v>
      </c>
      <c r="BP12" s="130">
        <v>78830</v>
      </c>
      <c r="BQ12" s="2">
        <v>57029</v>
      </c>
      <c r="BR12" s="2">
        <v>21801</v>
      </c>
      <c r="BS12" s="130">
        <v>81137</v>
      </c>
      <c r="BT12" s="2">
        <v>58058</v>
      </c>
      <c r="BU12" s="2">
        <v>23079</v>
      </c>
      <c r="BV12" s="130">
        <v>82298</v>
      </c>
      <c r="BW12" s="2">
        <v>59221</v>
      </c>
      <c r="BX12" s="2">
        <v>23077</v>
      </c>
      <c r="BY12" s="130">
        <v>84262</v>
      </c>
      <c r="BZ12" s="2">
        <v>61429</v>
      </c>
      <c r="CA12" s="2">
        <v>22833</v>
      </c>
      <c r="CB12" s="130">
        <v>87975</v>
      </c>
      <c r="CC12" s="2">
        <v>63573</v>
      </c>
      <c r="CD12" s="2">
        <v>24402</v>
      </c>
      <c r="CE12" s="130">
        <v>88550</v>
      </c>
      <c r="CF12" s="2">
        <v>63879</v>
      </c>
      <c r="CG12" s="2">
        <v>24671</v>
      </c>
      <c r="CH12" s="130">
        <v>89057</v>
      </c>
      <c r="CI12" s="2">
        <v>64300</v>
      </c>
      <c r="CJ12" s="2">
        <v>24757</v>
      </c>
      <c r="CK12" s="130">
        <v>89075</v>
      </c>
      <c r="CL12" s="2">
        <v>64346</v>
      </c>
      <c r="CM12" s="138">
        <v>24729</v>
      </c>
    </row>
    <row r="13" spans="1:91" ht="22.5" customHeight="1" x14ac:dyDescent="0.2">
      <c r="A13" s="31" t="s">
        <v>68</v>
      </c>
      <c r="B13" s="130">
        <v>9048</v>
      </c>
      <c r="C13" s="2">
        <v>4467</v>
      </c>
      <c r="D13" s="2">
        <v>4581</v>
      </c>
      <c r="E13" s="130">
        <v>10027</v>
      </c>
      <c r="F13" s="2">
        <v>4623</v>
      </c>
      <c r="G13" s="2">
        <v>5404</v>
      </c>
      <c r="H13" s="130">
        <v>9879</v>
      </c>
      <c r="I13" s="2">
        <v>4650</v>
      </c>
      <c r="J13" s="2">
        <v>5229</v>
      </c>
      <c r="K13" s="130">
        <v>10770</v>
      </c>
      <c r="L13" s="2">
        <v>5014</v>
      </c>
      <c r="M13" s="2">
        <v>5756</v>
      </c>
      <c r="N13" s="130">
        <v>10777</v>
      </c>
      <c r="O13" s="2">
        <v>4941</v>
      </c>
      <c r="P13" s="2">
        <v>5836</v>
      </c>
      <c r="Q13" s="130">
        <v>10634</v>
      </c>
      <c r="R13" s="2">
        <v>4844</v>
      </c>
      <c r="S13" s="2">
        <v>5790</v>
      </c>
      <c r="T13" s="130">
        <v>9999</v>
      </c>
      <c r="U13" s="2">
        <v>4507</v>
      </c>
      <c r="V13" s="2">
        <v>5492</v>
      </c>
      <c r="W13" s="130">
        <v>9259</v>
      </c>
      <c r="X13" s="2">
        <v>4134</v>
      </c>
      <c r="Y13" s="2">
        <v>5125</v>
      </c>
      <c r="Z13" s="130">
        <v>8412</v>
      </c>
      <c r="AA13" s="2">
        <v>3809</v>
      </c>
      <c r="AB13" s="2">
        <v>4603</v>
      </c>
      <c r="AC13" s="130">
        <v>7776</v>
      </c>
      <c r="AD13" s="2">
        <v>3525</v>
      </c>
      <c r="AE13" s="2">
        <v>4251</v>
      </c>
      <c r="AF13" s="130">
        <v>7045</v>
      </c>
      <c r="AG13" s="2">
        <v>3098</v>
      </c>
      <c r="AH13" s="2">
        <v>3947</v>
      </c>
      <c r="AI13" s="130">
        <v>6939</v>
      </c>
      <c r="AJ13" s="2">
        <v>3052</v>
      </c>
      <c r="AK13" s="2">
        <v>3887</v>
      </c>
      <c r="AL13" s="130">
        <v>7757</v>
      </c>
      <c r="AM13" s="2">
        <v>3568</v>
      </c>
      <c r="AN13" s="2">
        <v>4189</v>
      </c>
      <c r="AO13" s="130">
        <v>7082</v>
      </c>
      <c r="AP13" s="2">
        <v>3218</v>
      </c>
      <c r="AQ13" s="2">
        <v>3864</v>
      </c>
      <c r="AR13" s="130">
        <v>7024</v>
      </c>
      <c r="AS13" s="2">
        <v>3152</v>
      </c>
      <c r="AT13" s="2">
        <v>3872</v>
      </c>
      <c r="AU13" s="130">
        <v>7240</v>
      </c>
      <c r="AV13" s="2">
        <v>3270</v>
      </c>
      <c r="AW13" s="2">
        <v>3970</v>
      </c>
      <c r="AX13" s="130">
        <v>7232</v>
      </c>
      <c r="AY13" s="2">
        <v>3210</v>
      </c>
      <c r="AZ13" s="2">
        <v>4022</v>
      </c>
      <c r="BA13" s="130">
        <v>7043</v>
      </c>
      <c r="BB13" s="2">
        <v>3033</v>
      </c>
      <c r="BC13" s="2">
        <v>4010</v>
      </c>
      <c r="BD13" s="130">
        <v>6967</v>
      </c>
      <c r="BE13" s="2">
        <v>3002</v>
      </c>
      <c r="BF13" s="2">
        <v>3965</v>
      </c>
      <c r="BG13" s="130">
        <v>6810</v>
      </c>
      <c r="BH13" s="2">
        <v>2976</v>
      </c>
      <c r="BI13" s="2">
        <v>3834</v>
      </c>
      <c r="BJ13" s="130">
        <v>7778</v>
      </c>
      <c r="BK13" s="2">
        <v>3392</v>
      </c>
      <c r="BL13" s="2">
        <v>4386</v>
      </c>
      <c r="BM13" s="130">
        <v>8047</v>
      </c>
      <c r="BN13" s="2">
        <v>3435</v>
      </c>
      <c r="BO13" s="2">
        <v>4612</v>
      </c>
      <c r="BP13" s="130">
        <v>8236</v>
      </c>
      <c r="BQ13" s="2">
        <v>3483</v>
      </c>
      <c r="BR13" s="2">
        <v>4753</v>
      </c>
      <c r="BS13" s="130">
        <v>8422</v>
      </c>
      <c r="BT13" s="2">
        <v>3635</v>
      </c>
      <c r="BU13" s="2">
        <v>4787</v>
      </c>
      <c r="BV13" s="130">
        <v>8786</v>
      </c>
      <c r="BW13" s="2">
        <v>3759</v>
      </c>
      <c r="BX13" s="2">
        <v>5027</v>
      </c>
      <c r="BY13" s="130">
        <v>9055</v>
      </c>
      <c r="BZ13" s="2">
        <v>3818</v>
      </c>
      <c r="CA13" s="2">
        <v>5237</v>
      </c>
      <c r="CB13" s="130">
        <v>9600</v>
      </c>
      <c r="CC13" s="2">
        <v>4017</v>
      </c>
      <c r="CD13" s="2">
        <v>5583</v>
      </c>
      <c r="CE13" s="130">
        <v>10217</v>
      </c>
      <c r="CF13" s="2">
        <v>4152</v>
      </c>
      <c r="CG13" s="2">
        <v>6065</v>
      </c>
      <c r="CH13" s="130">
        <v>10580</v>
      </c>
      <c r="CI13" s="2">
        <v>4091</v>
      </c>
      <c r="CJ13" s="2">
        <v>6489</v>
      </c>
      <c r="CK13" s="130">
        <v>10944</v>
      </c>
      <c r="CL13" s="2">
        <v>4179</v>
      </c>
      <c r="CM13" s="138">
        <v>6765</v>
      </c>
    </row>
    <row r="14" spans="1:91" ht="22.5" customHeight="1" x14ac:dyDescent="0.2">
      <c r="A14" s="31" t="s">
        <v>69</v>
      </c>
      <c r="B14" s="130">
        <v>21345</v>
      </c>
      <c r="C14" s="2">
        <v>5192</v>
      </c>
      <c r="D14" s="2">
        <v>16153</v>
      </c>
      <c r="E14" s="130">
        <v>22259</v>
      </c>
      <c r="F14" s="2">
        <v>5426</v>
      </c>
      <c r="G14" s="2">
        <v>16833</v>
      </c>
      <c r="H14" s="130">
        <v>24000</v>
      </c>
      <c r="I14" s="2">
        <v>6035</v>
      </c>
      <c r="J14" s="2">
        <v>17965</v>
      </c>
      <c r="K14" s="130">
        <v>25072</v>
      </c>
      <c r="L14" s="2">
        <v>6289</v>
      </c>
      <c r="M14" s="2">
        <v>18783</v>
      </c>
      <c r="N14" s="130">
        <v>28501</v>
      </c>
      <c r="O14" s="2">
        <v>7196</v>
      </c>
      <c r="P14" s="2">
        <v>21305</v>
      </c>
      <c r="Q14" s="130">
        <v>34185</v>
      </c>
      <c r="R14" s="2">
        <v>8252</v>
      </c>
      <c r="S14" s="2">
        <v>25933</v>
      </c>
      <c r="T14" s="130">
        <v>40137</v>
      </c>
      <c r="U14" s="2">
        <v>9522</v>
      </c>
      <c r="V14" s="2">
        <v>30615</v>
      </c>
      <c r="W14" s="130">
        <v>45643</v>
      </c>
      <c r="X14" s="2">
        <v>10719</v>
      </c>
      <c r="Y14" s="2">
        <v>34924</v>
      </c>
      <c r="Z14" s="130">
        <v>51036</v>
      </c>
      <c r="AA14" s="2">
        <v>11943</v>
      </c>
      <c r="AB14" s="2">
        <v>39093</v>
      </c>
      <c r="AC14" s="130">
        <v>55201</v>
      </c>
      <c r="AD14" s="2">
        <v>12755</v>
      </c>
      <c r="AE14" s="2">
        <v>42446</v>
      </c>
      <c r="AF14" s="130">
        <v>58714</v>
      </c>
      <c r="AG14" s="2">
        <v>13446</v>
      </c>
      <c r="AH14" s="2">
        <v>45268</v>
      </c>
      <c r="AI14" s="130">
        <v>60599</v>
      </c>
      <c r="AJ14" s="2">
        <v>14156</v>
      </c>
      <c r="AK14" s="2">
        <v>46443</v>
      </c>
      <c r="AL14" s="130">
        <v>62389</v>
      </c>
      <c r="AM14" s="2">
        <v>14445</v>
      </c>
      <c r="AN14" s="2">
        <v>47944</v>
      </c>
      <c r="AO14" s="130">
        <v>62409</v>
      </c>
      <c r="AP14" s="2">
        <v>14372</v>
      </c>
      <c r="AQ14" s="2">
        <v>48037</v>
      </c>
      <c r="AR14" s="130">
        <v>62528</v>
      </c>
      <c r="AS14" s="2">
        <v>14155</v>
      </c>
      <c r="AT14" s="2">
        <v>48373</v>
      </c>
      <c r="AU14" s="130">
        <v>63999</v>
      </c>
      <c r="AV14" s="2">
        <v>14381</v>
      </c>
      <c r="AW14" s="2">
        <v>49618</v>
      </c>
      <c r="AX14" s="130">
        <v>61963</v>
      </c>
      <c r="AY14" s="2">
        <v>14021</v>
      </c>
      <c r="AZ14" s="2">
        <v>47942</v>
      </c>
      <c r="BA14" s="130">
        <v>57723</v>
      </c>
      <c r="BB14" s="2">
        <v>13368</v>
      </c>
      <c r="BC14" s="2">
        <v>44355</v>
      </c>
      <c r="BD14" s="130">
        <v>57194</v>
      </c>
      <c r="BE14" s="2">
        <v>13362</v>
      </c>
      <c r="BF14" s="2">
        <v>43832</v>
      </c>
      <c r="BG14" s="130">
        <v>55530</v>
      </c>
      <c r="BH14" s="2">
        <v>12953</v>
      </c>
      <c r="BI14" s="2">
        <v>42577</v>
      </c>
      <c r="BJ14" s="130">
        <v>55406</v>
      </c>
      <c r="BK14" s="2">
        <v>12872</v>
      </c>
      <c r="BL14" s="2">
        <v>42534</v>
      </c>
      <c r="BM14" s="130">
        <v>56113</v>
      </c>
      <c r="BN14" s="2">
        <v>12927</v>
      </c>
      <c r="BO14" s="2">
        <v>43186</v>
      </c>
      <c r="BP14" s="130">
        <v>57518</v>
      </c>
      <c r="BQ14" s="2">
        <v>13303</v>
      </c>
      <c r="BR14" s="2">
        <v>44215</v>
      </c>
      <c r="BS14" s="130">
        <v>58986</v>
      </c>
      <c r="BT14" s="2">
        <v>13589</v>
      </c>
      <c r="BU14" s="2">
        <v>45397</v>
      </c>
      <c r="BV14" s="130">
        <v>60712</v>
      </c>
      <c r="BW14" s="2">
        <v>14030</v>
      </c>
      <c r="BX14" s="2">
        <v>46682</v>
      </c>
      <c r="BY14" s="130">
        <v>62748</v>
      </c>
      <c r="BZ14" s="2">
        <v>14413</v>
      </c>
      <c r="CA14" s="2">
        <v>48335</v>
      </c>
      <c r="CB14" s="130">
        <v>66092</v>
      </c>
      <c r="CC14" s="2">
        <v>15306</v>
      </c>
      <c r="CD14" s="2">
        <v>50786</v>
      </c>
      <c r="CE14" s="130">
        <v>68941</v>
      </c>
      <c r="CF14" s="2">
        <v>15946</v>
      </c>
      <c r="CG14" s="2">
        <v>52995</v>
      </c>
      <c r="CH14" s="130">
        <v>69765</v>
      </c>
      <c r="CI14" s="2">
        <v>16081</v>
      </c>
      <c r="CJ14" s="2">
        <v>53684</v>
      </c>
      <c r="CK14" s="130">
        <v>70436</v>
      </c>
      <c r="CL14" s="2">
        <v>16176</v>
      </c>
      <c r="CM14" s="138">
        <v>54260</v>
      </c>
    </row>
    <row r="15" spans="1:91" ht="22.5" customHeight="1" x14ac:dyDescent="0.2">
      <c r="A15" s="31" t="s">
        <v>18</v>
      </c>
      <c r="B15" s="130">
        <v>8691</v>
      </c>
      <c r="C15" s="2">
        <v>4480</v>
      </c>
      <c r="D15" s="2">
        <v>4211</v>
      </c>
      <c r="E15" s="130">
        <v>9580</v>
      </c>
      <c r="F15" s="2">
        <v>4999</v>
      </c>
      <c r="G15" s="2">
        <v>4581</v>
      </c>
      <c r="H15" s="130">
        <v>10059</v>
      </c>
      <c r="I15" s="2">
        <v>5449</v>
      </c>
      <c r="J15" s="2">
        <v>4610</v>
      </c>
      <c r="K15" s="130">
        <v>10934</v>
      </c>
      <c r="L15" s="2">
        <v>5909</v>
      </c>
      <c r="M15" s="2">
        <v>5025</v>
      </c>
      <c r="N15" s="130">
        <v>12080</v>
      </c>
      <c r="O15" s="2">
        <v>6556</v>
      </c>
      <c r="P15" s="2">
        <v>5524</v>
      </c>
      <c r="Q15" s="130">
        <v>13044</v>
      </c>
      <c r="R15" s="2">
        <v>7043</v>
      </c>
      <c r="S15" s="2">
        <v>6001</v>
      </c>
      <c r="T15" s="130">
        <v>14423</v>
      </c>
      <c r="U15" s="2">
        <v>7757</v>
      </c>
      <c r="V15" s="2">
        <v>6666</v>
      </c>
      <c r="W15" s="130">
        <v>15460</v>
      </c>
      <c r="X15" s="2">
        <v>8164</v>
      </c>
      <c r="Y15" s="2">
        <v>7296</v>
      </c>
      <c r="Z15" s="130">
        <v>15871</v>
      </c>
      <c r="AA15" s="2">
        <v>8467</v>
      </c>
      <c r="AB15" s="2">
        <v>7404</v>
      </c>
      <c r="AC15" s="130">
        <v>15767</v>
      </c>
      <c r="AD15" s="2">
        <v>8526</v>
      </c>
      <c r="AE15" s="2">
        <v>7241</v>
      </c>
      <c r="AF15" s="130">
        <v>15924</v>
      </c>
      <c r="AG15" s="2">
        <v>8699</v>
      </c>
      <c r="AH15" s="2">
        <v>7225</v>
      </c>
      <c r="AI15" s="130">
        <v>16373</v>
      </c>
      <c r="AJ15" s="2">
        <v>9131</v>
      </c>
      <c r="AK15" s="2">
        <v>7242</v>
      </c>
      <c r="AL15" s="130">
        <v>17562</v>
      </c>
      <c r="AM15" s="2">
        <v>10226</v>
      </c>
      <c r="AN15" s="2">
        <v>7336</v>
      </c>
      <c r="AO15" s="130">
        <v>19402</v>
      </c>
      <c r="AP15" s="2">
        <v>11401</v>
      </c>
      <c r="AQ15" s="2">
        <v>8001</v>
      </c>
      <c r="AR15" s="130">
        <v>20201</v>
      </c>
      <c r="AS15" s="2">
        <v>11824</v>
      </c>
      <c r="AT15" s="2">
        <v>8377</v>
      </c>
      <c r="AU15" s="130">
        <v>21015</v>
      </c>
      <c r="AV15" s="2">
        <v>12310</v>
      </c>
      <c r="AW15" s="2">
        <v>8705</v>
      </c>
      <c r="AX15" s="130">
        <v>21057</v>
      </c>
      <c r="AY15" s="2">
        <v>12341</v>
      </c>
      <c r="AZ15" s="2">
        <v>8716</v>
      </c>
      <c r="BA15" s="130">
        <v>20533</v>
      </c>
      <c r="BB15" s="2">
        <v>12026</v>
      </c>
      <c r="BC15" s="2">
        <v>8507</v>
      </c>
      <c r="BD15" s="130">
        <v>20522</v>
      </c>
      <c r="BE15" s="2">
        <v>12082</v>
      </c>
      <c r="BF15" s="2">
        <v>8440</v>
      </c>
      <c r="BG15" s="130">
        <v>20385</v>
      </c>
      <c r="BH15" s="2">
        <v>12023</v>
      </c>
      <c r="BI15" s="2">
        <v>8362</v>
      </c>
      <c r="BJ15" s="130">
        <v>21705</v>
      </c>
      <c r="BK15" s="2">
        <v>12644</v>
      </c>
      <c r="BL15" s="2">
        <v>9061</v>
      </c>
      <c r="BM15" s="130">
        <v>22198</v>
      </c>
      <c r="BN15" s="2">
        <v>12859</v>
      </c>
      <c r="BO15" s="2">
        <v>9339</v>
      </c>
      <c r="BP15" s="130">
        <v>22990</v>
      </c>
      <c r="BQ15" s="2">
        <v>13213</v>
      </c>
      <c r="BR15" s="2">
        <v>9777</v>
      </c>
      <c r="BS15" s="130">
        <v>24001</v>
      </c>
      <c r="BT15" s="2">
        <v>13747</v>
      </c>
      <c r="BU15" s="2">
        <v>10254</v>
      </c>
      <c r="BV15" s="130">
        <v>24600</v>
      </c>
      <c r="BW15" s="2">
        <v>14188</v>
      </c>
      <c r="BX15" s="2">
        <v>10412</v>
      </c>
      <c r="BY15" s="130">
        <v>25882</v>
      </c>
      <c r="BZ15" s="2">
        <v>15409</v>
      </c>
      <c r="CA15" s="2">
        <v>10473</v>
      </c>
      <c r="CB15" s="130">
        <v>26035</v>
      </c>
      <c r="CC15" s="2">
        <v>15753</v>
      </c>
      <c r="CD15" s="2">
        <v>10282</v>
      </c>
      <c r="CE15" s="130">
        <v>25639</v>
      </c>
      <c r="CF15" s="2">
        <v>15717</v>
      </c>
      <c r="CG15" s="2">
        <v>9922</v>
      </c>
      <c r="CH15" s="130">
        <v>25041</v>
      </c>
      <c r="CI15" s="2">
        <v>15639</v>
      </c>
      <c r="CJ15" s="2">
        <v>9402</v>
      </c>
      <c r="CK15" s="130">
        <v>25128</v>
      </c>
      <c r="CL15" s="2">
        <v>15767</v>
      </c>
      <c r="CM15" s="138">
        <v>9361</v>
      </c>
    </row>
    <row r="16" spans="1:91" ht="22.5" customHeight="1" x14ac:dyDescent="0.2">
      <c r="A16" s="57" t="s">
        <v>70</v>
      </c>
      <c r="B16" s="131" t="s">
        <v>5</v>
      </c>
      <c r="C16" s="9" t="s">
        <v>5</v>
      </c>
      <c r="D16" s="9" t="s">
        <v>5</v>
      </c>
      <c r="E16" s="131" t="s">
        <v>5</v>
      </c>
      <c r="F16" s="9" t="s">
        <v>5</v>
      </c>
      <c r="G16" s="9" t="s">
        <v>5</v>
      </c>
      <c r="H16" s="131" t="s">
        <v>5</v>
      </c>
      <c r="I16" s="9" t="s">
        <v>5</v>
      </c>
      <c r="J16" s="9" t="s">
        <v>5</v>
      </c>
      <c r="K16" s="131" t="s">
        <v>5</v>
      </c>
      <c r="L16" s="9" t="s">
        <v>5</v>
      </c>
      <c r="M16" s="9" t="s">
        <v>5</v>
      </c>
      <c r="N16" s="131" t="s">
        <v>5</v>
      </c>
      <c r="O16" s="9" t="s">
        <v>5</v>
      </c>
      <c r="P16" s="9" t="s">
        <v>5</v>
      </c>
      <c r="Q16" s="131" t="s">
        <v>5</v>
      </c>
      <c r="R16" s="9" t="s">
        <v>5</v>
      </c>
      <c r="S16" s="9" t="s">
        <v>5</v>
      </c>
      <c r="T16" s="131" t="s">
        <v>5</v>
      </c>
      <c r="U16" s="9" t="s">
        <v>5</v>
      </c>
      <c r="V16" s="9" t="s">
        <v>5</v>
      </c>
      <c r="W16" s="131" t="s">
        <v>5</v>
      </c>
      <c r="X16" s="9" t="s">
        <v>5</v>
      </c>
      <c r="Y16" s="9" t="s">
        <v>5</v>
      </c>
      <c r="Z16" s="131" t="s">
        <v>5</v>
      </c>
      <c r="AA16" s="9" t="s">
        <v>5</v>
      </c>
      <c r="AB16" s="9" t="s">
        <v>5</v>
      </c>
      <c r="AC16" s="131" t="s">
        <v>5</v>
      </c>
      <c r="AD16" s="9" t="s">
        <v>5</v>
      </c>
      <c r="AE16" s="9" t="s">
        <v>5</v>
      </c>
      <c r="AF16" s="131" t="s">
        <v>5</v>
      </c>
      <c r="AG16" s="9" t="s">
        <v>5</v>
      </c>
      <c r="AH16" s="9" t="s">
        <v>5</v>
      </c>
      <c r="AI16" s="131" t="s">
        <v>5</v>
      </c>
      <c r="AJ16" s="9" t="s">
        <v>5</v>
      </c>
      <c r="AK16" s="9" t="s">
        <v>5</v>
      </c>
      <c r="AL16" s="131" t="s">
        <v>5</v>
      </c>
      <c r="AM16" s="9" t="s">
        <v>5</v>
      </c>
      <c r="AN16" s="9" t="s">
        <v>5</v>
      </c>
      <c r="AO16" s="131" t="s">
        <v>5</v>
      </c>
      <c r="AP16" s="9" t="s">
        <v>5</v>
      </c>
      <c r="AQ16" s="9" t="s">
        <v>5</v>
      </c>
      <c r="AR16" s="131" t="s">
        <v>5</v>
      </c>
      <c r="AS16" s="9" t="s">
        <v>5</v>
      </c>
      <c r="AT16" s="9" t="s">
        <v>5</v>
      </c>
      <c r="AU16" s="131" t="s">
        <v>5</v>
      </c>
      <c r="AV16" s="9" t="s">
        <v>5</v>
      </c>
      <c r="AW16" s="9" t="s">
        <v>5</v>
      </c>
      <c r="AX16" s="131">
        <v>376</v>
      </c>
      <c r="AY16" s="9">
        <v>126</v>
      </c>
      <c r="AZ16" s="9">
        <v>250</v>
      </c>
      <c r="BA16" s="131">
        <v>249</v>
      </c>
      <c r="BB16" s="9">
        <v>90</v>
      </c>
      <c r="BC16" s="9">
        <v>159</v>
      </c>
      <c r="BD16" s="131">
        <v>343</v>
      </c>
      <c r="BE16" s="9">
        <v>136</v>
      </c>
      <c r="BF16" s="9">
        <v>207</v>
      </c>
      <c r="BG16" s="131">
        <v>339</v>
      </c>
      <c r="BH16" s="9">
        <v>133</v>
      </c>
      <c r="BI16" s="9">
        <v>206</v>
      </c>
      <c r="BJ16" s="131">
        <v>416</v>
      </c>
      <c r="BK16" s="9">
        <v>162</v>
      </c>
      <c r="BL16" s="9">
        <v>254</v>
      </c>
      <c r="BM16" s="131">
        <v>238</v>
      </c>
      <c r="BN16" s="9">
        <v>90</v>
      </c>
      <c r="BO16" s="9">
        <v>148</v>
      </c>
      <c r="BP16" s="131">
        <v>333</v>
      </c>
      <c r="BQ16" s="9">
        <v>125</v>
      </c>
      <c r="BR16" s="9">
        <v>208</v>
      </c>
      <c r="BS16" s="131">
        <v>267</v>
      </c>
      <c r="BT16" s="9">
        <v>92</v>
      </c>
      <c r="BU16" s="9">
        <v>175</v>
      </c>
      <c r="BV16" s="131">
        <v>277</v>
      </c>
      <c r="BW16" s="9">
        <v>94</v>
      </c>
      <c r="BX16" s="9">
        <v>183</v>
      </c>
      <c r="BY16" s="131">
        <v>308</v>
      </c>
      <c r="BZ16" s="9">
        <v>108</v>
      </c>
      <c r="CA16" s="9">
        <v>200</v>
      </c>
      <c r="CB16" s="131">
        <v>286</v>
      </c>
      <c r="CC16" s="9">
        <v>76</v>
      </c>
      <c r="CD16" s="9">
        <v>210</v>
      </c>
      <c r="CE16" s="131">
        <v>293</v>
      </c>
      <c r="CF16" s="9">
        <v>89</v>
      </c>
      <c r="CG16" s="9">
        <v>204</v>
      </c>
      <c r="CH16" s="131">
        <v>316</v>
      </c>
      <c r="CI16" s="9">
        <v>94</v>
      </c>
      <c r="CJ16" s="9">
        <v>222</v>
      </c>
      <c r="CK16" s="131">
        <v>360</v>
      </c>
      <c r="CL16" s="9">
        <v>123</v>
      </c>
      <c r="CM16" s="139">
        <v>237</v>
      </c>
    </row>
    <row r="17" spans="1:91" s="17" customFormat="1" ht="22.5" customHeight="1" x14ac:dyDescent="0.2">
      <c r="A17" s="63" t="s">
        <v>16</v>
      </c>
      <c r="B17" s="134" t="s">
        <v>5</v>
      </c>
      <c r="C17" s="136" t="s">
        <v>5</v>
      </c>
      <c r="D17" s="136" t="s">
        <v>5</v>
      </c>
      <c r="E17" s="134" t="s">
        <v>5</v>
      </c>
      <c r="F17" s="136" t="s">
        <v>5</v>
      </c>
      <c r="G17" s="136" t="s">
        <v>5</v>
      </c>
      <c r="H17" s="134" t="s">
        <v>5</v>
      </c>
      <c r="I17" s="136" t="s">
        <v>5</v>
      </c>
      <c r="J17" s="136" t="s">
        <v>5</v>
      </c>
      <c r="K17" s="134" t="s">
        <v>5</v>
      </c>
      <c r="L17" s="136" t="s">
        <v>5</v>
      </c>
      <c r="M17" s="136" t="s">
        <v>5</v>
      </c>
      <c r="N17" s="134" t="s">
        <v>5</v>
      </c>
      <c r="O17" s="136" t="s">
        <v>5</v>
      </c>
      <c r="P17" s="136" t="s">
        <v>5</v>
      </c>
      <c r="Q17" s="134" t="s">
        <v>5</v>
      </c>
      <c r="R17" s="136" t="s">
        <v>5</v>
      </c>
      <c r="S17" s="136" t="s">
        <v>5</v>
      </c>
      <c r="T17" s="134" t="s">
        <v>5</v>
      </c>
      <c r="U17" s="136" t="s">
        <v>5</v>
      </c>
      <c r="V17" s="136" t="s">
        <v>5</v>
      </c>
      <c r="W17" s="134" t="s">
        <v>5</v>
      </c>
      <c r="X17" s="136" t="s">
        <v>5</v>
      </c>
      <c r="Y17" s="136" t="s">
        <v>5</v>
      </c>
      <c r="Z17" s="134" t="s">
        <v>5</v>
      </c>
      <c r="AA17" s="136" t="s">
        <v>5</v>
      </c>
      <c r="AB17" s="136" t="s">
        <v>5</v>
      </c>
      <c r="AC17" s="134">
        <v>294</v>
      </c>
      <c r="AD17" s="136">
        <v>198</v>
      </c>
      <c r="AE17" s="136">
        <v>96</v>
      </c>
      <c r="AF17" s="134">
        <v>1259</v>
      </c>
      <c r="AG17" s="136">
        <v>920</v>
      </c>
      <c r="AH17" s="136">
        <v>339</v>
      </c>
      <c r="AI17" s="134">
        <v>2253</v>
      </c>
      <c r="AJ17" s="136">
        <v>1538</v>
      </c>
      <c r="AK17" s="136">
        <v>715</v>
      </c>
      <c r="AL17" s="134">
        <v>4811</v>
      </c>
      <c r="AM17" s="136">
        <v>3349</v>
      </c>
      <c r="AN17" s="136">
        <v>1462</v>
      </c>
      <c r="AO17" s="134">
        <v>5832</v>
      </c>
      <c r="AP17" s="136">
        <v>4049</v>
      </c>
      <c r="AQ17" s="136">
        <v>1783</v>
      </c>
      <c r="AR17" s="134">
        <v>6214</v>
      </c>
      <c r="AS17" s="136">
        <v>4246</v>
      </c>
      <c r="AT17" s="136">
        <v>1968</v>
      </c>
      <c r="AU17" s="134">
        <v>7177</v>
      </c>
      <c r="AV17" s="136">
        <v>4721</v>
      </c>
      <c r="AW17" s="136">
        <v>2456</v>
      </c>
      <c r="AX17" s="134">
        <v>7064</v>
      </c>
      <c r="AY17" s="136">
        <v>4642</v>
      </c>
      <c r="AZ17" s="136">
        <v>2422</v>
      </c>
      <c r="BA17" s="134">
        <v>7453</v>
      </c>
      <c r="BB17" s="136">
        <v>4889</v>
      </c>
      <c r="BC17" s="136">
        <v>2564</v>
      </c>
      <c r="BD17" s="134">
        <v>8796</v>
      </c>
      <c r="BE17" s="136">
        <v>5696</v>
      </c>
      <c r="BF17" s="136">
        <v>3100</v>
      </c>
      <c r="BG17" s="134">
        <v>8792</v>
      </c>
      <c r="BH17" s="136">
        <v>5611</v>
      </c>
      <c r="BI17" s="136">
        <v>3181</v>
      </c>
      <c r="BJ17" s="134">
        <v>1794</v>
      </c>
      <c r="BK17" s="136">
        <v>1195</v>
      </c>
      <c r="BL17" s="136">
        <v>599</v>
      </c>
      <c r="BM17" s="134" t="s">
        <v>5</v>
      </c>
      <c r="BN17" s="136" t="s">
        <v>5</v>
      </c>
      <c r="BO17" s="136" t="s">
        <v>5</v>
      </c>
      <c r="BP17" s="134" t="s">
        <v>5</v>
      </c>
      <c r="BQ17" s="136" t="s">
        <v>5</v>
      </c>
      <c r="BR17" s="136" t="s">
        <v>5</v>
      </c>
      <c r="BS17" s="134" t="s">
        <v>5</v>
      </c>
      <c r="BT17" s="136" t="s">
        <v>5</v>
      </c>
      <c r="BU17" s="136" t="s">
        <v>5</v>
      </c>
      <c r="BV17" s="134" t="s">
        <v>5</v>
      </c>
      <c r="BW17" s="136" t="s">
        <v>5</v>
      </c>
      <c r="BX17" s="136" t="s">
        <v>5</v>
      </c>
      <c r="BY17" s="134" t="s">
        <v>5</v>
      </c>
      <c r="BZ17" s="136" t="s">
        <v>5</v>
      </c>
      <c r="CA17" s="136" t="s">
        <v>5</v>
      </c>
      <c r="CB17" s="134" t="s">
        <v>5</v>
      </c>
      <c r="CC17" s="136" t="s">
        <v>5</v>
      </c>
      <c r="CD17" s="136" t="s">
        <v>5</v>
      </c>
      <c r="CE17" s="134" t="s">
        <v>5</v>
      </c>
      <c r="CF17" s="136" t="s">
        <v>5</v>
      </c>
      <c r="CG17" s="136" t="s">
        <v>5</v>
      </c>
      <c r="CH17" s="134" t="s">
        <v>5</v>
      </c>
      <c r="CI17" s="136" t="s">
        <v>5</v>
      </c>
      <c r="CJ17" s="136" t="s">
        <v>5</v>
      </c>
      <c r="CK17" s="134" t="s">
        <v>5</v>
      </c>
      <c r="CL17" s="136" t="s">
        <v>5</v>
      </c>
      <c r="CM17" s="140" t="s">
        <v>5</v>
      </c>
    </row>
    <row r="18" spans="1:91" s="12" customFormat="1" ht="15" customHeight="1" x14ac:dyDescent="0.25">
      <c r="A18" s="6" t="s">
        <v>104</v>
      </c>
    </row>
    <row r="21" spans="1:91" ht="12" x14ac:dyDescent="0.2">
      <c r="A21" s="10" t="s">
        <v>11</v>
      </c>
    </row>
    <row r="22" spans="1:91" s="113" customFormat="1" ht="12" x14ac:dyDescent="0.2">
      <c r="A22" s="118" t="s">
        <v>154</v>
      </c>
    </row>
    <row r="23" spans="1:91" ht="12" x14ac:dyDescent="0.2">
      <c r="A23" s="15" t="s">
        <v>165</v>
      </c>
    </row>
    <row r="24" spans="1:91" s="113" customFormat="1" ht="12" x14ac:dyDescent="0.2">
      <c r="A24" s="119" t="s">
        <v>158</v>
      </c>
    </row>
    <row r="25" spans="1:91" s="113" customFormat="1" ht="12" x14ac:dyDescent="0.2">
      <c r="A25" s="119" t="s">
        <v>159</v>
      </c>
    </row>
    <row r="26" spans="1:91" ht="12" x14ac:dyDescent="0.2">
      <c r="A26" s="14" t="s">
        <v>185</v>
      </c>
    </row>
    <row r="27" spans="1:91" ht="12" x14ac:dyDescent="0.2">
      <c r="A27" s="14" t="s">
        <v>12</v>
      </c>
    </row>
  </sheetData>
  <mergeCells count="32">
    <mergeCell ref="CK2:CM2"/>
    <mergeCell ref="A1:CM1"/>
    <mergeCell ref="AO2:AQ2"/>
    <mergeCell ref="A2:A3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CB2:CD2"/>
    <mergeCell ref="CE2:CG2"/>
    <mergeCell ref="CH2:CJ2"/>
    <mergeCell ref="BJ2:BL2"/>
    <mergeCell ref="BM2:BO2"/>
    <mergeCell ref="BP2:BR2"/>
    <mergeCell ref="BS2:BU2"/>
    <mergeCell ref="BV2:BX2"/>
    <mergeCell ref="BY2:CA2"/>
    <mergeCell ref="AR2:AT2"/>
    <mergeCell ref="AU2:AW2"/>
    <mergeCell ref="AX2:AZ2"/>
    <mergeCell ref="BA2:BC2"/>
    <mergeCell ref="BD2:BF2"/>
    <mergeCell ref="BG2:BI2"/>
  </mergeCells>
  <pageMargins left="0.39370078740157483" right="0.19685039370078741" top="0.59055118110236227" bottom="0.74803149606299213" header="0.31496062992125984" footer="0.31496062992125984"/>
  <pageSetup paperSize="9" scale="58" orientation="landscape" r:id="rId1"/>
  <headerFooter>
    <oddFooter>&amp;C&amp;8&amp;P/&amp;N</oddFooter>
  </headerFooter>
  <colBreaks count="5" manualBreakCount="5">
    <brk id="13" max="1048575" man="1"/>
    <brk id="28" max="1048575" man="1"/>
    <brk id="43" max="1048575" man="1"/>
    <brk id="58" max="1048575" man="1"/>
    <brk id="7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9"/>
  <dimension ref="A1:AF65"/>
  <sheetViews>
    <sheetView showGridLines="0" zoomScaleNormal="100" workbookViewId="0">
      <selection sqref="A1:AF1"/>
    </sheetView>
  </sheetViews>
  <sheetFormatPr defaultColWidth="14.5703125" defaultRowHeight="12" x14ac:dyDescent="0.2"/>
  <cols>
    <col min="1" max="1" width="48.5703125" style="8" customWidth="1"/>
    <col min="2" max="2" width="2.85546875" style="8" customWidth="1"/>
    <col min="3" max="32" width="10.5703125" style="8" customWidth="1"/>
    <col min="33" max="245" width="9.140625" style="8" customWidth="1"/>
    <col min="246" max="16384" width="14.5703125" style="8"/>
  </cols>
  <sheetData>
    <row r="1" spans="1:32" ht="39.950000000000003" customHeight="1" x14ac:dyDescent="0.2">
      <c r="A1" s="158" t="s">
        <v>193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</row>
    <row r="2" spans="1:32" ht="30" customHeight="1" x14ac:dyDescent="0.2">
      <c r="A2" s="29" t="s">
        <v>72</v>
      </c>
      <c r="B2" s="82"/>
      <c r="C2" s="59" t="s">
        <v>74</v>
      </c>
      <c r="D2" s="59" t="s">
        <v>75</v>
      </c>
      <c r="E2" s="59" t="s">
        <v>76</v>
      </c>
      <c r="F2" s="59" t="s">
        <v>77</v>
      </c>
      <c r="G2" s="59" t="s">
        <v>78</v>
      </c>
      <c r="H2" s="59" t="s">
        <v>90</v>
      </c>
      <c r="I2" s="59" t="s">
        <v>79</v>
      </c>
      <c r="J2" s="59" t="s">
        <v>80</v>
      </c>
      <c r="K2" s="59" t="s">
        <v>81</v>
      </c>
      <c r="L2" s="59" t="s">
        <v>82</v>
      </c>
      <c r="M2" s="59" t="s">
        <v>83</v>
      </c>
      <c r="N2" s="59" t="s">
        <v>98</v>
      </c>
      <c r="O2" s="59" t="s">
        <v>84</v>
      </c>
      <c r="P2" s="59" t="s">
        <v>99</v>
      </c>
      <c r="Q2" s="59" t="s">
        <v>85</v>
      </c>
      <c r="R2" s="59" t="s">
        <v>86</v>
      </c>
      <c r="S2" s="59" t="s">
        <v>87</v>
      </c>
      <c r="T2" s="59" t="s">
        <v>88</v>
      </c>
      <c r="U2" s="59" t="s">
        <v>89</v>
      </c>
      <c r="V2" s="59" t="s">
        <v>91</v>
      </c>
      <c r="W2" s="59" t="s">
        <v>92</v>
      </c>
      <c r="X2" s="59" t="s">
        <v>93</v>
      </c>
      <c r="Y2" s="59" t="s">
        <v>94</v>
      </c>
      <c r="Z2" s="59" t="s">
        <v>95</v>
      </c>
      <c r="AA2" s="59" t="s">
        <v>96</v>
      </c>
      <c r="AB2" s="59" t="s">
        <v>97</v>
      </c>
      <c r="AC2" s="59" t="s">
        <v>105</v>
      </c>
      <c r="AD2" s="59" t="s">
        <v>136</v>
      </c>
      <c r="AE2" s="59" t="s">
        <v>157</v>
      </c>
      <c r="AF2" s="60" t="s">
        <v>184</v>
      </c>
    </row>
    <row r="3" spans="1:32" s="17" customFormat="1" ht="22.5" customHeight="1" x14ac:dyDescent="0.2">
      <c r="A3" s="83" t="s">
        <v>4</v>
      </c>
      <c r="B3" s="95"/>
      <c r="C3" s="94">
        <v>313415</v>
      </c>
      <c r="D3" s="94">
        <v>334125</v>
      </c>
      <c r="E3" s="94">
        <v>347473</v>
      </c>
      <c r="F3" s="94">
        <v>356790</v>
      </c>
      <c r="G3" s="94">
        <v>373745</v>
      </c>
      <c r="H3" s="94">
        <v>387703</v>
      </c>
      <c r="I3" s="94">
        <v>396601</v>
      </c>
      <c r="J3" s="94">
        <v>400831</v>
      </c>
      <c r="K3" s="94">
        <v>395063</v>
      </c>
      <c r="L3" s="94">
        <v>381231</v>
      </c>
      <c r="M3" s="94">
        <v>368571</v>
      </c>
      <c r="N3" s="94">
        <v>368982</v>
      </c>
      <c r="O3" s="94">
        <v>381728</v>
      </c>
      <c r="P3" s="94">
        <v>378834</v>
      </c>
      <c r="Q3" s="96">
        <v>389841</v>
      </c>
      <c r="R3" s="96">
        <v>403445</v>
      </c>
      <c r="S3" s="96">
        <v>397337</v>
      </c>
      <c r="T3" s="96">
        <v>378453</v>
      </c>
      <c r="U3" s="96">
        <v>370996</v>
      </c>
      <c r="V3" s="96">
        <v>358450</v>
      </c>
      <c r="W3" s="96">
        <v>358193</v>
      </c>
      <c r="X3" s="96">
        <v>361943</v>
      </c>
      <c r="Y3" s="96">
        <v>372753</v>
      </c>
      <c r="Z3" s="96">
        <v>385247</v>
      </c>
      <c r="AA3" s="96">
        <v>396909</v>
      </c>
      <c r="AB3" s="94">
        <v>411995</v>
      </c>
      <c r="AC3" s="94">
        <v>433217</v>
      </c>
      <c r="AD3" s="94">
        <v>446028</v>
      </c>
      <c r="AE3" s="94">
        <v>448235</v>
      </c>
      <c r="AF3" s="97">
        <v>456032</v>
      </c>
    </row>
    <row r="4" spans="1:32" s="1" customFormat="1" ht="22.5" customHeight="1" x14ac:dyDescent="0.2">
      <c r="A4" s="100" t="s">
        <v>42</v>
      </c>
      <c r="B4" s="84"/>
      <c r="C4" s="147">
        <v>313415</v>
      </c>
      <c r="D4" s="148">
        <v>334125</v>
      </c>
      <c r="E4" s="148">
        <v>347473</v>
      </c>
      <c r="F4" s="148">
        <v>356790</v>
      </c>
      <c r="G4" s="148">
        <v>373745</v>
      </c>
      <c r="H4" s="148">
        <v>387703</v>
      </c>
      <c r="I4" s="148">
        <v>396601</v>
      </c>
      <c r="J4" s="148">
        <v>400831</v>
      </c>
      <c r="K4" s="148">
        <v>395063</v>
      </c>
      <c r="L4" s="148">
        <v>380937</v>
      </c>
      <c r="M4" s="148">
        <v>367312</v>
      </c>
      <c r="N4" s="148">
        <v>366729</v>
      </c>
      <c r="O4" s="148">
        <v>376917</v>
      </c>
      <c r="P4" s="148">
        <v>373002</v>
      </c>
      <c r="Q4" s="148">
        <v>383627</v>
      </c>
      <c r="R4" s="148">
        <v>396268</v>
      </c>
      <c r="S4" s="148">
        <v>390273</v>
      </c>
      <c r="T4" s="148">
        <v>371000</v>
      </c>
      <c r="U4" s="148">
        <v>362200</v>
      </c>
      <c r="V4" s="148">
        <v>349658</v>
      </c>
      <c r="W4" s="148">
        <v>356399</v>
      </c>
      <c r="X4" s="148">
        <v>361943</v>
      </c>
      <c r="Y4" s="148">
        <v>372753</v>
      </c>
      <c r="Z4" s="148">
        <v>385247</v>
      </c>
      <c r="AA4" s="148">
        <v>396909</v>
      </c>
      <c r="AB4" s="148">
        <v>411995</v>
      </c>
      <c r="AC4" s="148">
        <f>SUM(AC5:AC22)</f>
        <v>433217</v>
      </c>
      <c r="AD4" s="148">
        <v>446028</v>
      </c>
      <c r="AE4" s="148">
        <v>448235</v>
      </c>
      <c r="AF4" s="156">
        <v>456032</v>
      </c>
    </row>
    <row r="5" spans="1:32" ht="18.75" customHeight="1" x14ac:dyDescent="0.2">
      <c r="A5" s="98" t="s">
        <v>43</v>
      </c>
      <c r="B5" s="99" t="s">
        <v>114</v>
      </c>
      <c r="C5" s="19" t="s">
        <v>5</v>
      </c>
      <c r="D5" s="20" t="s">
        <v>5</v>
      </c>
      <c r="E5" s="20" t="s">
        <v>5</v>
      </c>
      <c r="F5" s="20" t="s">
        <v>5</v>
      </c>
      <c r="G5" s="20" t="s">
        <v>5</v>
      </c>
      <c r="H5" s="20" t="s">
        <v>5</v>
      </c>
      <c r="I5" s="20" t="s">
        <v>5</v>
      </c>
      <c r="J5" s="20" t="s">
        <v>5</v>
      </c>
      <c r="K5" s="20" t="s">
        <v>5</v>
      </c>
      <c r="L5" s="20" t="s">
        <v>5</v>
      </c>
      <c r="M5" s="20" t="s">
        <v>5</v>
      </c>
      <c r="N5" s="20" t="s">
        <v>5</v>
      </c>
      <c r="O5" s="20" t="s">
        <v>5</v>
      </c>
      <c r="P5" s="20" t="s">
        <v>5</v>
      </c>
      <c r="Q5" s="20" t="s">
        <v>5</v>
      </c>
      <c r="R5" s="20" t="s">
        <v>5</v>
      </c>
      <c r="S5" s="20" t="s">
        <v>5</v>
      </c>
      <c r="T5" s="20" t="s">
        <v>5</v>
      </c>
      <c r="U5" s="20" t="s">
        <v>5</v>
      </c>
      <c r="V5" s="20">
        <v>395</v>
      </c>
      <c r="W5" s="20">
        <v>6430</v>
      </c>
      <c r="X5" s="20">
        <v>11048</v>
      </c>
      <c r="Y5" s="20">
        <v>12780</v>
      </c>
      <c r="Z5" s="20">
        <v>15423</v>
      </c>
      <c r="AA5" s="20">
        <v>17409</v>
      </c>
      <c r="AB5" s="20">
        <v>18128</v>
      </c>
      <c r="AC5" s="20">
        <v>19526</v>
      </c>
      <c r="AD5" s="20">
        <v>21263</v>
      </c>
      <c r="AE5" s="20">
        <v>22116</v>
      </c>
      <c r="AF5" s="67">
        <v>23253</v>
      </c>
    </row>
    <row r="6" spans="1:32" ht="18.75" customHeight="1" x14ac:dyDescent="0.2">
      <c r="A6" s="85" t="s">
        <v>7</v>
      </c>
      <c r="B6" s="86" t="s">
        <v>15</v>
      </c>
      <c r="C6" s="19">
        <v>69499</v>
      </c>
      <c r="D6" s="20">
        <v>75042</v>
      </c>
      <c r="E6" s="20">
        <v>77876</v>
      </c>
      <c r="F6" s="20">
        <v>31884</v>
      </c>
      <c r="G6" s="20">
        <v>18713</v>
      </c>
      <c r="H6" s="20">
        <v>11606</v>
      </c>
      <c r="I6" s="20">
        <v>7109</v>
      </c>
      <c r="J6" s="20">
        <v>5466</v>
      </c>
      <c r="K6" s="20">
        <v>5097</v>
      </c>
      <c r="L6" s="20">
        <v>4888</v>
      </c>
      <c r="M6" s="20">
        <v>4068</v>
      </c>
      <c r="N6" s="20">
        <v>2740</v>
      </c>
      <c r="O6" s="20">
        <v>600</v>
      </c>
      <c r="P6" s="20">
        <v>232</v>
      </c>
      <c r="Q6" s="20">
        <v>9</v>
      </c>
      <c r="R6" s="20" t="s">
        <v>5</v>
      </c>
      <c r="S6" s="20" t="s">
        <v>5</v>
      </c>
      <c r="T6" s="20" t="s">
        <v>5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69" t="s">
        <v>5</v>
      </c>
      <c r="AB6" s="69" t="s">
        <v>5</v>
      </c>
      <c r="AC6" s="69" t="s">
        <v>5</v>
      </c>
      <c r="AD6" s="69" t="s">
        <v>5</v>
      </c>
      <c r="AE6" s="69" t="s">
        <v>5</v>
      </c>
      <c r="AF6" s="122" t="s">
        <v>5</v>
      </c>
    </row>
    <row r="7" spans="1:32" ht="18.75" customHeight="1" x14ac:dyDescent="0.2">
      <c r="A7" s="85" t="s">
        <v>20</v>
      </c>
      <c r="B7" s="86" t="s">
        <v>27</v>
      </c>
      <c r="C7" s="19">
        <v>9430</v>
      </c>
      <c r="D7" s="20">
        <v>10744</v>
      </c>
      <c r="E7" s="20">
        <v>12287</v>
      </c>
      <c r="F7" s="20">
        <v>31</v>
      </c>
      <c r="G7" s="20">
        <v>2</v>
      </c>
      <c r="H7" s="20">
        <v>1</v>
      </c>
      <c r="I7" s="69" t="s">
        <v>5</v>
      </c>
      <c r="J7" s="69" t="s">
        <v>5</v>
      </c>
      <c r="K7" s="20">
        <v>1</v>
      </c>
      <c r="L7" s="69" t="s">
        <v>5</v>
      </c>
      <c r="M7" s="69" t="s">
        <v>5</v>
      </c>
      <c r="N7" s="69" t="s">
        <v>5</v>
      </c>
      <c r="O7" s="69" t="s">
        <v>5</v>
      </c>
      <c r="P7" s="69" t="s">
        <v>5</v>
      </c>
      <c r="Q7" s="20">
        <v>1</v>
      </c>
      <c r="R7" s="69" t="s">
        <v>5</v>
      </c>
      <c r="S7" s="20">
        <v>1</v>
      </c>
      <c r="T7" s="20" t="s">
        <v>5</v>
      </c>
      <c r="U7" s="20" t="s">
        <v>5</v>
      </c>
      <c r="V7" s="20" t="s">
        <v>5</v>
      </c>
      <c r="W7" s="20" t="s">
        <v>5</v>
      </c>
      <c r="X7" s="20" t="s">
        <v>5</v>
      </c>
      <c r="Y7" s="20" t="s">
        <v>5</v>
      </c>
      <c r="Z7" s="20" t="s">
        <v>5</v>
      </c>
      <c r="AA7" s="69" t="s">
        <v>5</v>
      </c>
      <c r="AB7" s="69" t="s">
        <v>5</v>
      </c>
      <c r="AC7" s="69" t="s">
        <v>5</v>
      </c>
      <c r="AD7" s="69" t="s">
        <v>5</v>
      </c>
      <c r="AE7" s="69" t="s">
        <v>5</v>
      </c>
      <c r="AF7" s="122" t="s">
        <v>5</v>
      </c>
    </row>
    <row r="8" spans="1:32" ht="18.75" customHeight="1" x14ac:dyDescent="0.2">
      <c r="A8" s="85" t="s">
        <v>55</v>
      </c>
      <c r="B8" s="86" t="s">
        <v>28</v>
      </c>
      <c r="C8" s="19">
        <v>1721</v>
      </c>
      <c r="D8" s="20">
        <v>1764</v>
      </c>
      <c r="E8" s="20">
        <v>1793</v>
      </c>
      <c r="F8" s="20">
        <v>1849</v>
      </c>
      <c r="G8" s="20">
        <v>1148</v>
      </c>
      <c r="H8" s="20">
        <v>1132</v>
      </c>
      <c r="I8" s="20">
        <v>1215</v>
      </c>
      <c r="J8" s="20">
        <v>1187</v>
      </c>
      <c r="K8" s="20">
        <v>1211</v>
      </c>
      <c r="L8" s="20">
        <v>974</v>
      </c>
      <c r="M8" s="20">
        <v>774</v>
      </c>
      <c r="N8" s="20">
        <v>515</v>
      </c>
      <c r="O8" s="20">
        <v>301</v>
      </c>
      <c r="P8" s="20" t="s">
        <v>5</v>
      </c>
      <c r="Q8" s="20" t="s">
        <v>5</v>
      </c>
      <c r="R8" s="20" t="s">
        <v>5</v>
      </c>
      <c r="S8" s="20" t="s">
        <v>5</v>
      </c>
      <c r="T8" s="20" t="s">
        <v>5</v>
      </c>
      <c r="U8" s="20" t="s">
        <v>5</v>
      </c>
      <c r="V8" s="20" t="s">
        <v>5</v>
      </c>
      <c r="W8" s="20" t="s">
        <v>5</v>
      </c>
      <c r="X8" s="20" t="s">
        <v>5</v>
      </c>
      <c r="Y8" s="20" t="s">
        <v>5</v>
      </c>
      <c r="Z8" s="20" t="s">
        <v>5</v>
      </c>
      <c r="AA8" s="69" t="s">
        <v>5</v>
      </c>
      <c r="AB8" s="69" t="s">
        <v>5</v>
      </c>
      <c r="AC8" s="69" t="s">
        <v>5</v>
      </c>
      <c r="AD8" s="69" t="s">
        <v>5</v>
      </c>
      <c r="AE8" s="69" t="s">
        <v>5</v>
      </c>
      <c r="AF8" s="122" t="s">
        <v>5</v>
      </c>
    </row>
    <row r="9" spans="1:32" ht="18.75" customHeight="1" x14ac:dyDescent="0.2">
      <c r="A9" s="85" t="s">
        <v>54</v>
      </c>
      <c r="B9" s="86" t="s">
        <v>29</v>
      </c>
      <c r="C9" s="19" t="s">
        <v>5</v>
      </c>
      <c r="D9" s="20" t="s">
        <v>5</v>
      </c>
      <c r="E9" s="20" t="s">
        <v>5</v>
      </c>
      <c r="F9" s="20" t="s">
        <v>5</v>
      </c>
      <c r="G9" s="20" t="s">
        <v>5</v>
      </c>
      <c r="H9" s="20" t="s">
        <v>5</v>
      </c>
      <c r="I9" s="20" t="s">
        <v>5</v>
      </c>
      <c r="J9" s="20" t="s">
        <v>5</v>
      </c>
      <c r="K9" s="20" t="s">
        <v>5</v>
      </c>
      <c r="L9" s="20" t="s">
        <v>5</v>
      </c>
      <c r="M9" s="20" t="s">
        <v>5</v>
      </c>
      <c r="N9" s="20">
        <v>90035</v>
      </c>
      <c r="O9" s="20">
        <v>206899</v>
      </c>
      <c r="P9" s="20">
        <v>237250</v>
      </c>
      <c r="Q9" s="20">
        <v>252655</v>
      </c>
      <c r="R9" s="20">
        <v>255198</v>
      </c>
      <c r="S9" s="20">
        <v>246110</v>
      </c>
      <c r="T9" s="20">
        <v>231468</v>
      </c>
      <c r="U9" s="20">
        <v>220786</v>
      </c>
      <c r="V9" s="20">
        <v>212275</v>
      </c>
      <c r="W9" s="20">
        <v>211619</v>
      </c>
      <c r="X9" s="20">
        <v>210963</v>
      </c>
      <c r="Y9" s="20">
        <v>216471</v>
      </c>
      <c r="Z9" s="20">
        <v>219615</v>
      </c>
      <c r="AA9" s="20">
        <v>227075</v>
      </c>
      <c r="AB9" s="20">
        <v>236116</v>
      </c>
      <c r="AC9" s="20">
        <v>268083</v>
      </c>
      <c r="AD9" s="20">
        <v>277206</v>
      </c>
      <c r="AE9" s="20">
        <v>279859</v>
      </c>
      <c r="AF9" s="67">
        <v>283206</v>
      </c>
    </row>
    <row r="10" spans="1:32" ht="18.75" customHeight="1" x14ac:dyDescent="0.2">
      <c r="A10" s="85" t="s">
        <v>56</v>
      </c>
      <c r="B10" s="86" t="s">
        <v>30</v>
      </c>
      <c r="C10" s="19" t="s">
        <v>5</v>
      </c>
      <c r="D10" s="20" t="s">
        <v>5</v>
      </c>
      <c r="E10" s="20" t="s">
        <v>5</v>
      </c>
      <c r="F10" s="20">
        <v>44575</v>
      </c>
      <c r="G10" s="20">
        <v>55844</v>
      </c>
      <c r="H10" s="20">
        <v>63673</v>
      </c>
      <c r="I10" s="20">
        <v>70083</v>
      </c>
      <c r="J10" s="20">
        <v>75560</v>
      </c>
      <c r="K10" s="20">
        <v>78073</v>
      </c>
      <c r="L10" s="20">
        <v>76521</v>
      </c>
      <c r="M10" s="20">
        <v>73474</v>
      </c>
      <c r="N10" s="20">
        <v>46019</v>
      </c>
      <c r="O10" s="20">
        <v>11299</v>
      </c>
      <c r="P10" s="20">
        <v>1744</v>
      </c>
      <c r="Q10" s="20">
        <v>9</v>
      </c>
      <c r="R10" s="69" t="s">
        <v>5</v>
      </c>
      <c r="S10" s="20">
        <v>1</v>
      </c>
      <c r="T10" s="20" t="s">
        <v>5</v>
      </c>
      <c r="U10" s="20" t="s">
        <v>5</v>
      </c>
      <c r="V10" s="20" t="s">
        <v>5</v>
      </c>
      <c r="W10" s="20" t="s">
        <v>5</v>
      </c>
      <c r="X10" s="20" t="s">
        <v>5</v>
      </c>
      <c r="Y10" s="20" t="s">
        <v>5</v>
      </c>
      <c r="Z10" s="20" t="s">
        <v>5</v>
      </c>
      <c r="AA10" s="69" t="s">
        <v>5</v>
      </c>
      <c r="AB10" s="69" t="s">
        <v>5</v>
      </c>
      <c r="AC10" s="69" t="s">
        <v>5</v>
      </c>
      <c r="AD10" s="69" t="s">
        <v>5</v>
      </c>
      <c r="AE10" s="69" t="s">
        <v>5</v>
      </c>
      <c r="AF10" s="122" t="s">
        <v>5</v>
      </c>
    </row>
    <row r="11" spans="1:32" ht="18.75" customHeight="1" x14ac:dyDescent="0.2">
      <c r="A11" s="85" t="s">
        <v>57</v>
      </c>
      <c r="B11" s="86" t="s">
        <v>31</v>
      </c>
      <c r="C11" s="19" t="s">
        <v>5</v>
      </c>
      <c r="D11" s="20" t="s">
        <v>5</v>
      </c>
      <c r="E11" s="20" t="s">
        <v>5</v>
      </c>
      <c r="F11" s="20">
        <v>9811</v>
      </c>
      <c r="G11" s="20">
        <v>17976</v>
      </c>
      <c r="H11" s="20">
        <v>21667</v>
      </c>
      <c r="I11" s="20">
        <v>24081</v>
      </c>
      <c r="J11" s="20">
        <v>25460</v>
      </c>
      <c r="K11" s="20">
        <v>25799</v>
      </c>
      <c r="L11" s="20">
        <v>25628</v>
      </c>
      <c r="M11" s="20">
        <v>25207</v>
      </c>
      <c r="N11" s="20">
        <v>20422</v>
      </c>
      <c r="O11" s="20">
        <v>9289</v>
      </c>
      <c r="P11" s="20">
        <v>3773</v>
      </c>
      <c r="Q11" s="20">
        <v>196</v>
      </c>
      <c r="R11" s="20">
        <v>6</v>
      </c>
      <c r="S11" s="20">
        <v>1</v>
      </c>
      <c r="T11" s="20" t="s">
        <v>5</v>
      </c>
      <c r="U11" s="20" t="s">
        <v>5</v>
      </c>
      <c r="V11" s="20" t="s">
        <v>5</v>
      </c>
      <c r="W11" s="20" t="s">
        <v>5</v>
      </c>
      <c r="X11" s="20" t="s">
        <v>5</v>
      </c>
      <c r="Y11" s="20" t="s">
        <v>5</v>
      </c>
      <c r="Z11" s="20" t="s">
        <v>5</v>
      </c>
      <c r="AA11" s="69" t="s">
        <v>5</v>
      </c>
      <c r="AB11" s="69" t="s">
        <v>5</v>
      </c>
      <c r="AC11" s="69" t="s">
        <v>5</v>
      </c>
      <c r="AD11" s="69" t="s">
        <v>5</v>
      </c>
      <c r="AE11" s="69" t="s">
        <v>5</v>
      </c>
      <c r="AF11" s="122" t="s">
        <v>5</v>
      </c>
    </row>
    <row r="12" spans="1:32" ht="18.75" customHeight="1" x14ac:dyDescent="0.2">
      <c r="A12" s="85" t="s">
        <v>21</v>
      </c>
      <c r="B12" s="86" t="s">
        <v>32</v>
      </c>
      <c r="C12" s="19">
        <v>210708</v>
      </c>
      <c r="D12" s="20">
        <v>222904</v>
      </c>
      <c r="E12" s="20">
        <v>225207</v>
      </c>
      <c r="F12" s="20">
        <v>247032</v>
      </c>
      <c r="G12" s="20">
        <v>254343</v>
      </c>
      <c r="H12" s="20">
        <v>258294</v>
      </c>
      <c r="I12" s="20">
        <v>259653</v>
      </c>
      <c r="J12" s="20">
        <v>258871</v>
      </c>
      <c r="K12" s="20">
        <v>250949</v>
      </c>
      <c r="L12" s="20">
        <v>240849</v>
      </c>
      <c r="M12" s="20">
        <v>231530</v>
      </c>
      <c r="N12" s="20">
        <v>158134</v>
      </c>
      <c r="O12" s="20">
        <v>55396</v>
      </c>
      <c r="P12" s="20">
        <v>18442</v>
      </c>
      <c r="Q12" s="20">
        <v>3478</v>
      </c>
      <c r="R12" s="20">
        <v>594</v>
      </c>
      <c r="S12" s="20">
        <v>59</v>
      </c>
      <c r="T12" s="20">
        <v>5</v>
      </c>
      <c r="U12" s="20">
        <v>1</v>
      </c>
      <c r="V12" s="20" t="s">
        <v>5</v>
      </c>
      <c r="W12" s="20" t="s">
        <v>5</v>
      </c>
      <c r="X12" s="20" t="s">
        <v>5</v>
      </c>
      <c r="Y12" s="20" t="s">
        <v>5</v>
      </c>
      <c r="Z12" s="20" t="s">
        <v>5</v>
      </c>
      <c r="AA12" s="69" t="s">
        <v>5</v>
      </c>
      <c r="AB12" s="69" t="s">
        <v>5</v>
      </c>
      <c r="AC12" s="69" t="s">
        <v>5</v>
      </c>
      <c r="AD12" s="69" t="s">
        <v>5</v>
      </c>
      <c r="AE12" s="69" t="s">
        <v>5</v>
      </c>
      <c r="AF12" s="122" t="s">
        <v>5</v>
      </c>
    </row>
    <row r="13" spans="1:32" ht="18.75" customHeight="1" x14ac:dyDescent="0.2">
      <c r="A13" s="85" t="s">
        <v>58</v>
      </c>
      <c r="B13" s="86" t="s">
        <v>33</v>
      </c>
      <c r="C13" s="19">
        <v>1289</v>
      </c>
      <c r="D13" s="20">
        <v>1511</v>
      </c>
      <c r="E13" s="20">
        <v>1716</v>
      </c>
      <c r="F13" s="20">
        <v>1743</v>
      </c>
      <c r="G13" s="20">
        <v>1541</v>
      </c>
      <c r="H13" s="20">
        <v>1369</v>
      </c>
      <c r="I13" s="20">
        <v>1199</v>
      </c>
      <c r="J13" s="20">
        <v>1220</v>
      </c>
      <c r="K13" s="20">
        <v>1189</v>
      </c>
      <c r="L13" s="20">
        <v>1045</v>
      </c>
      <c r="M13" s="20">
        <v>873</v>
      </c>
      <c r="N13" s="20">
        <v>575</v>
      </c>
      <c r="O13" s="20">
        <v>294</v>
      </c>
      <c r="P13" s="20">
        <v>92</v>
      </c>
      <c r="Q13" s="20">
        <v>31</v>
      </c>
      <c r="R13" s="20">
        <v>14</v>
      </c>
      <c r="S13" s="20" t="s">
        <v>5</v>
      </c>
      <c r="T13" s="20" t="s">
        <v>5</v>
      </c>
      <c r="U13" s="20" t="s">
        <v>5</v>
      </c>
      <c r="V13" s="20" t="s">
        <v>5</v>
      </c>
      <c r="W13" s="20" t="s">
        <v>5</v>
      </c>
      <c r="X13" s="20" t="s">
        <v>5</v>
      </c>
      <c r="Y13" s="20" t="s">
        <v>5</v>
      </c>
      <c r="Z13" s="20" t="s">
        <v>5</v>
      </c>
      <c r="AA13" s="69" t="s">
        <v>5</v>
      </c>
      <c r="AB13" s="69" t="s">
        <v>5</v>
      </c>
      <c r="AC13" s="69" t="s">
        <v>5</v>
      </c>
      <c r="AD13" s="69" t="s">
        <v>5</v>
      </c>
      <c r="AE13" s="69" t="s">
        <v>5</v>
      </c>
      <c r="AF13" s="122" t="s">
        <v>5</v>
      </c>
    </row>
    <row r="14" spans="1:32" ht="18.75" customHeight="1" x14ac:dyDescent="0.2">
      <c r="A14" s="85" t="s">
        <v>22</v>
      </c>
      <c r="B14" s="86" t="s">
        <v>34</v>
      </c>
      <c r="C14" s="19">
        <v>13010</v>
      </c>
      <c r="D14" s="20">
        <v>14016</v>
      </c>
      <c r="E14" s="20">
        <v>16968</v>
      </c>
      <c r="F14" s="20">
        <v>7930</v>
      </c>
      <c r="G14" s="20">
        <v>2404</v>
      </c>
      <c r="H14" s="20">
        <v>886</v>
      </c>
      <c r="I14" s="20">
        <v>63</v>
      </c>
      <c r="J14" s="20" t="s">
        <v>5</v>
      </c>
      <c r="K14" s="20" t="s">
        <v>5</v>
      </c>
      <c r="L14" s="20" t="s">
        <v>5</v>
      </c>
      <c r="M14" s="20" t="s">
        <v>5</v>
      </c>
      <c r="N14" s="20" t="s">
        <v>5</v>
      </c>
      <c r="O14" s="20" t="s">
        <v>5</v>
      </c>
      <c r="P14" s="20" t="s">
        <v>5</v>
      </c>
      <c r="Q14" s="20" t="s">
        <v>5</v>
      </c>
      <c r="R14" s="20" t="s">
        <v>5</v>
      </c>
      <c r="S14" s="20" t="s">
        <v>5</v>
      </c>
      <c r="T14" s="20" t="s">
        <v>5</v>
      </c>
      <c r="U14" s="20" t="s">
        <v>5</v>
      </c>
      <c r="V14" s="20" t="s">
        <v>5</v>
      </c>
      <c r="W14" s="20" t="s">
        <v>5</v>
      </c>
      <c r="X14" s="20" t="s">
        <v>5</v>
      </c>
      <c r="Y14" s="20" t="s">
        <v>5</v>
      </c>
      <c r="Z14" s="20" t="s">
        <v>5</v>
      </c>
      <c r="AA14" s="69" t="s">
        <v>5</v>
      </c>
      <c r="AB14" s="69" t="s">
        <v>5</v>
      </c>
      <c r="AC14" s="69" t="s">
        <v>5</v>
      </c>
      <c r="AD14" s="69" t="s">
        <v>5</v>
      </c>
      <c r="AE14" s="69" t="s">
        <v>5</v>
      </c>
      <c r="AF14" s="122" t="s">
        <v>5</v>
      </c>
    </row>
    <row r="15" spans="1:32" ht="18.75" customHeight="1" x14ac:dyDescent="0.2">
      <c r="A15" s="85" t="s">
        <v>23</v>
      </c>
      <c r="B15" s="86" t="s">
        <v>35</v>
      </c>
      <c r="C15" s="19" t="s">
        <v>5</v>
      </c>
      <c r="D15" s="20" t="s">
        <v>5</v>
      </c>
      <c r="E15" s="20" t="s">
        <v>5</v>
      </c>
      <c r="F15" s="20" t="s">
        <v>5</v>
      </c>
      <c r="G15" s="20">
        <v>8292</v>
      </c>
      <c r="H15" s="20">
        <v>14829</v>
      </c>
      <c r="I15" s="20">
        <v>17502</v>
      </c>
      <c r="J15" s="20">
        <v>14071</v>
      </c>
      <c r="K15" s="20">
        <v>11541</v>
      </c>
      <c r="L15" s="20">
        <v>9113</v>
      </c>
      <c r="M15" s="20">
        <v>5569</v>
      </c>
      <c r="N15" s="20">
        <v>3041</v>
      </c>
      <c r="O15" s="20">
        <v>1914</v>
      </c>
      <c r="P15" s="20">
        <v>920</v>
      </c>
      <c r="Q15" s="20">
        <v>353</v>
      </c>
      <c r="R15" s="20">
        <v>216</v>
      </c>
      <c r="S15" s="20">
        <v>25</v>
      </c>
      <c r="T15" s="20">
        <v>1</v>
      </c>
      <c r="U15" s="20">
        <v>36</v>
      </c>
      <c r="V15" s="20">
        <v>196</v>
      </c>
      <c r="W15" s="20">
        <v>32</v>
      </c>
      <c r="X15" s="20" t="s">
        <v>5</v>
      </c>
      <c r="Y15" s="20" t="s">
        <v>5</v>
      </c>
      <c r="Z15" s="20" t="s">
        <v>5</v>
      </c>
      <c r="AA15" s="69" t="s">
        <v>5</v>
      </c>
      <c r="AB15" s="69" t="s">
        <v>5</v>
      </c>
      <c r="AC15" s="69" t="s">
        <v>5</v>
      </c>
      <c r="AD15" s="69" t="s">
        <v>5</v>
      </c>
      <c r="AE15" s="69" t="s">
        <v>5</v>
      </c>
      <c r="AF15" s="122" t="s">
        <v>5</v>
      </c>
    </row>
    <row r="16" spans="1:32" ht="18.75" customHeight="1" x14ac:dyDescent="0.2">
      <c r="A16" s="85" t="s">
        <v>24</v>
      </c>
      <c r="B16" s="86" t="s">
        <v>36</v>
      </c>
      <c r="C16" s="19">
        <v>1619</v>
      </c>
      <c r="D16" s="20">
        <v>1478</v>
      </c>
      <c r="E16" s="20">
        <v>1573</v>
      </c>
      <c r="F16" s="20">
        <v>1654</v>
      </c>
      <c r="G16" s="20">
        <v>1802</v>
      </c>
      <c r="H16" s="20">
        <v>2173</v>
      </c>
      <c r="I16" s="20">
        <v>2841</v>
      </c>
      <c r="J16" s="20">
        <v>3119</v>
      </c>
      <c r="K16" s="20">
        <v>3758</v>
      </c>
      <c r="L16" s="20">
        <v>3509</v>
      </c>
      <c r="M16" s="20">
        <v>5305</v>
      </c>
      <c r="N16" s="20">
        <v>5729</v>
      </c>
      <c r="O16" s="20">
        <v>4852</v>
      </c>
      <c r="P16" s="20">
        <v>5021</v>
      </c>
      <c r="Q16" s="20">
        <v>5109</v>
      </c>
      <c r="R16" s="20">
        <v>4831</v>
      </c>
      <c r="S16" s="20">
        <v>3990</v>
      </c>
      <c r="T16" s="20">
        <v>2790</v>
      </c>
      <c r="U16" s="20">
        <v>3431</v>
      </c>
      <c r="V16" s="20">
        <v>3804</v>
      </c>
      <c r="W16" s="20">
        <v>3819</v>
      </c>
      <c r="X16" s="20">
        <v>3805</v>
      </c>
      <c r="Y16" s="20">
        <v>3414</v>
      </c>
      <c r="Z16" s="20">
        <v>3289</v>
      </c>
      <c r="AA16" s="20">
        <v>3411</v>
      </c>
      <c r="AB16" s="20">
        <v>3496</v>
      </c>
      <c r="AC16" s="20">
        <v>3280</v>
      </c>
      <c r="AD16" s="20">
        <v>2546</v>
      </c>
      <c r="AE16" s="20">
        <v>2063</v>
      </c>
      <c r="AF16" s="67">
        <v>2477</v>
      </c>
    </row>
    <row r="17" spans="1:32" ht="18.75" customHeight="1" x14ac:dyDescent="0.2">
      <c r="A17" s="85" t="s">
        <v>71</v>
      </c>
      <c r="B17" s="86" t="s">
        <v>37</v>
      </c>
      <c r="C17" s="19" t="s">
        <v>5</v>
      </c>
      <c r="D17" s="20" t="s">
        <v>5</v>
      </c>
      <c r="E17" s="20" t="s">
        <v>5</v>
      </c>
      <c r="F17" s="20" t="s">
        <v>5</v>
      </c>
      <c r="G17" s="20" t="s">
        <v>5</v>
      </c>
      <c r="H17" s="20" t="s">
        <v>5</v>
      </c>
      <c r="I17" s="20" t="s">
        <v>5</v>
      </c>
      <c r="J17" s="20" t="s">
        <v>5</v>
      </c>
      <c r="K17" s="20" t="s">
        <v>5</v>
      </c>
      <c r="L17" s="20" t="s">
        <v>5</v>
      </c>
      <c r="M17" s="20" t="s">
        <v>5</v>
      </c>
      <c r="N17" s="20">
        <v>18326</v>
      </c>
      <c r="O17" s="20">
        <v>47525</v>
      </c>
      <c r="P17" s="20">
        <v>56558</v>
      </c>
      <c r="Q17" s="20">
        <v>60657</v>
      </c>
      <c r="R17" s="20">
        <v>61908</v>
      </c>
      <c r="S17" s="20">
        <v>62556</v>
      </c>
      <c r="T17" s="20">
        <v>62884</v>
      </c>
      <c r="U17" s="20">
        <v>62810</v>
      </c>
      <c r="V17" s="20">
        <v>59787</v>
      </c>
      <c r="W17" s="20">
        <v>60692</v>
      </c>
      <c r="X17" s="20">
        <v>60502</v>
      </c>
      <c r="Y17" s="20">
        <v>60799</v>
      </c>
      <c r="Z17" s="20">
        <v>62657</v>
      </c>
      <c r="AA17" s="20">
        <v>62100</v>
      </c>
      <c r="AB17" s="20">
        <v>63142</v>
      </c>
      <c r="AC17" s="20">
        <v>38884</v>
      </c>
      <c r="AD17" s="20">
        <v>36963</v>
      </c>
      <c r="AE17" s="20">
        <v>35058</v>
      </c>
      <c r="AF17" s="67">
        <v>33968</v>
      </c>
    </row>
    <row r="18" spans="1:32" ht="18.75" customHeight="1" x14ac:dyDescent="0.2">
      <c r="A18" s="85" t="s">
        <v>59</v>
      </c>
      <c r="B18" s="86" t="s">
        <v>38</v>
      </c>
      <c r="C18" s="19" t="s">
        <v>5</v>
      </c>
      <c r="D18" s="20" t="s">
        <v>5</v>
      </c>
      <c r="E18" s="20" t="s">
        <v>5</v>
      </c>
      <c r="F18" s="20" t="s">
        <v>5</v>
      </c>
      <c r="G18" s="20" t="s">
        <v>5</v>
      </c>
      <c r="H18" s="20" t="s">
        <v>5</v>
      </c>
      <c r="I18" s="20" t="s">
        <v>5</v>
      </c>
      <c r="J18" s="20" t="s">
        <v>5</v>
      </c>
      <c r="K18" s="20" t="s">
        <v>5</v>
      </c>
      <c r="L18" s="20" t="s">
        <v>5</v>
      </c>
      <c r="M18" s="20" t="s">
        <v>5</v>
      </c>
      <c r="N18" s="20" t="s">
        <v>5</v>
      </c>
      <c r="O18" s="20" t="s">
        <v>5</v>
      </c>
      <c r="P18" s="20" t="s">
        <v>5</v>
      </c>
      <c r="Q18" s="20" t="s">
        <v>5</v>
      </c>
      <c r="R18" s="20">
        <v>63</v>
      </c>
      <c r="S18" s="20">
        <v>131</v>
      </c>
      <c r="T18" s="20">
        <v>164</v>
      </c>
      <c r="U18" s="20">
        <v>140</v>
      </c>
      <c r="V18" s="20">
        <v>154</v>
      </c>
      <c r="W18" s="20">
        <v>160</v>
      </c>
      <c r="X18" s="20">
        <v>182</v>
      </c>
      <c r="Y18" s="20">
        <v>194</v>
      </c>
      <c r="Z18" s="20">
        <v>197</v>
      </c>
      <c r="AA18" s="20">
        <v>193</v>
      </c>
      <c r="AB18" s="20">
        <v>209</v>
      </c>
      <c r="AC18" s="20">
        <v>215</v>
      </c>
      <c r="AD18" s="20">
        <v>238</v>
      </c>
      <c r="AE18" s="20">
        <v>272</v>
      </c>
      <c r="AF18" s="67">
        <v>309</v>
      </c>
    </row>
    <row r="19" spans="1:32" ht="18.75" customHeight="1" x14ac:dyDescent="0.2">
      <c r="A19" s="85" t="s">
        <v>60</v>
      </c>
      <c r="B19" s="86" t="s">
        <v>39</v>
      </c>
      <c r="C19" s="19" t="s">
        <v>5</v>
      </c>
      <c r="D19" s="20" t="s">
        <v>5</v>
      </c>
      <c r="E19" s="20" t="s">
        <v>5</v>
      </c>
      <c r="F19" s="20" t="s">
        <v>5</v>
      </c>
      <c r="G19" s="20" t="s">
        <v>5</v>
      </c>
      <c r="H19" s="20" t="s">
        <v>5</v>
      </c>
      <c r="I19" s="20" t="s">
        <v>5</v>
      </c>
      <c r="J19" s="20" t="s">
        <v>5</v>
      </c>
      <c r="K19" s="20" t="s">
        <v>5</v>
      </c>
      <c r="L19" s="20" t="s">
        <v>5</v>
      </c>
      <c r="M19" s="20" t="s">
        <v>5</v>
      </c>
      <c r="N19" s="20">
        <v>2515</v>
      </c>
      <c r="O19" s="20">
        <v>22580</v>
      </c>
      <c r="P19" s="20">
        <v>33691</v>
      </c>
      <c r="Q19" s="20">
        <v>44252</v>
      </c>
      <c r="R19" s="20">
        <v>55068</v>
      </c>
      <c r="S19" s="20">
        <v>58172</v>
      </c>
      <c r="T19" s="20">
        <v>54201</v>
      </c>
      <c r="U19" s="20">
        <v>54751</v>
      </c>
      <c r="V19" s="20">
        <v>53582</v>
      </c>
      <c r="W19" s="20">
        <v>54433</v>
      </c>
      <c r="X19" s="20">
        <v>55684</v>
      </c>
      <c r="Y19" s="20">
        <v>58643</v>
      </c>
      <c r="Z19" s="20">
        <v>62976</v>
      </c>
      <c r="AA19" s="20">
        <v>64957</v>
      </c>
      <c r="AB19" s="20">
        <v>67359</v>
      </c>
      <c r="AC19" s="20">
        <v>78613</v>
      </c>
      <c r="AD19" s="20">
        <v>82610</v>
      </c>
      <c r="AE19" s="20">
        <v>82940</v>
      </c>
      <c r="AF19" s="67">
        <v>86302</v>
      </c>
    </row>
    <row r="20" spans="1:32" ht="18.75" customHeight="1" x14ac:dyDescent="0.2">
      <c r="A20" s="85" t="s">
        <v>25</v>
      </c>
      <c r="B20" s="86" t="s">
        <v>40</v>
      </c>
      <c r="C20" s="19">
        <v>6139</v>
      </c>
      <c r="D20" s="20">
        <v>6666</v>
      </c>
      <c r="E20" s="20">
        <v>7448</v>
      </c>
      <c r="F20" s="20">
        <v>7841</v>
      </c>
      <c r="G20" s="20">
        <v>8725</v>
      </c>
      <c r="H20" s="20">
        <v>8692</v>
      </c>
      <c r="I20" s="20">
        <v>8545</v>
      </c>
      <c r="J20" s="20">
        <v>10524</v>
      </c>
      <c r="K20" s="20">
        <v>11106</v>
      </c>
      <c r="L20" s="20">
        <v>11422</v>
      </c>
      <c r="M20" s="20">
        <v>12007</v>
      </c>
      <c r="N20" s="20">
        <v>9093</v>
      </c>
      <c r="O20" s="20">
        <v>4624</v>
      </c>
      <c r="P20" s="20">
        <v>1850</v>
      </c>
      <c r="Q20" s="20">
        <v>500</v>
      </c>
      <c r="R20" s="20">
        <v>77</v>
      </c>
      <c r="S20" s="20">
        <v>14</v>
      </c>
      <c r="T20" s="20">
        <v>16</v>
      </c>
      <c r="U20" s="20" t="s">
        <v>5</v>
      </c>
      <c r="V20" s="20" t="s">
        <v>5</v>
      </c>
      <c r="W20" s="20" t="s">
        <v>5</v>
      </c>
      <c r="X20" s="20" t="s">
        <v>5</v>
      </c>
      <c r="Y20" s="20" t="s">
        <v>5</v>
      </c>
      <c r="Z20" s="20" t="s">
        <v>5</v>
      </c>
      <c r="AA20" s="69" t="s">
        <v>5</v>
      </c>
      <c r="AB20" s="69" t="s">
        <v>5</v>
      </c>
      <c r="AC20" s="69" t="s">
        <v>5</v>
      </c>
      <c r="AD20" s="69" t="s">
        <v>5</v>
      </c>
      <c r="AE20" s="69" t="s">
        <v>5</v>
      </c>
      <c r="AF20" s="122" t="s">
        <v>5</v>
      </c>
    </row>
    <row r="21" spans="1:32" ht="18.75" customHeight="1" x14ac:dyDescent="0.2">
      <c r="A21" s="85" t="s">
        <v>61</v>
      </c>
      <c r="B21" s="86" t="s">
        <v>41</v>
      </c>
      <c r="C21" s="19" t="s">
        <v>5</v>
      </c>
      <c r="D21" s="20" t="s">
        <v>5</v>
      </c>
      <c r="E21" s="20" t="s">
        <v>5</v>
      </c>
      <c r="F21" s="20" t="s">
        <v>5</v>
      </c>
      <c r="G21" s="20" t="s">
        <v>5</v>
      </c>
      <c r="H21" s="20" t="s">
        <v>5</v>
      </c>
      <c r="I21" s="20" t="s">
        <v>5</v>
      </c>
      <c r="J21" s="20" t="s">
        <v>5</v>
      </c>
      <c r="K21" s="20" t="s">
        <v>5</v>
      </c>
      <c r="L21" s="20" t="s">
        <v>5</v>
      </c>
      <c r="M21" s="20" t="s">
        <v>5</v>
      </c>
      <c r="N21" s="20">
        <v>87</v>
      </c>
      <c r="O21" s="20">
        <v>1879</v>
      </c>
      <c r="P21" s="20">
        <v>4017</v>
      </c>
      <c r="Q21" s="20">
        <v>9895</v>
      </c>
      <c r="R21" s="20">
        <v>14660</v>
      </c>
      <c r="S21" s="20">
        <v>17762</v>
      </c>
      <c r="T21" s="20">
        <v>18584</v>
      </c>
      <c r="U21" s="20">
        <v>19801</v>
      </c>
      <c r="V21" s="20">
        <v>19307</v>
      </c>
      <c r="W21" s="20">
        <v>19161</v>
      </c>
      <c r="X21" s="20">
        <v>19748</v>
      </c>
      <c r="Y21" s="20">
        <v>20450</v>
      </c>
      <c r="Z21" s="20">
        <v>21089</v>
      </c>
      <c r="AA21" s="20">
        <v>21763</v>
      </c>
      <c r="AB21" s="20">
        <v>23544</v>
      </c>
      <c r="AC21" s="20">
        <v>24616</v>
      </c>
      <c r="AD21" s="20">
        <v>25202</v>
      </c>
      <c r="AE21" s="20">
        <v>25927</v>
      </c>
      <c r="AF21" s="67">
        <v>26517</v>
      </c>
    </row>
    <row r="22" spans="1:32" ht="18.75" customHeight="1" x14ac:dyDescent="0.2">
      <c r="A22" s="85" t="s">
        <v>6</v>
      </c>
      <c r="B22" s="86" t="s">
        <v>44</v>
      </c>
      <c r="C22" s="25" t="s">
        <v>5</v>
      </c>
      <c r="D22" s="26" t="s">
        <v>5</v>
      </c>
      <c r="E22" s="26">
        <v>2605</v>
      </c>
      <c r="F22" s="26">
        <v>2440</v>
      </c>
      <c r="G22" s="26">
        <v>2955</v>
      </c>
      <c r="H22" s="26">
        <v>3381</v>
      </c>
      <c r="I22" s="26">
        <v>4310</v>
      </c>
      <c r="J22" s="26">
        <v>5353</v>
      </c>
      <c r="K22" s="26">
        <v>6339</v>
      </c>
      <c r="L22" s="26">
        <v>6988</v>
      </c>
      <c r="M22" s="26">
        <v>8505</v>
      </c>
      <c r="N22" s="26">
        <v>9498</v>
      </c>
      <c r="O22" s="26">
        <v>9465</v>
      </c>
      <c r="P22" s="26">
        <v>9412</v>
      </c>
      <c r="Q22" s="26">
        <v>6482</v>
      </c>
      <c r="R22" s="26">
        <v>3633</v>
      </c>
      <c r="S22" s="26">
        <v>1451</v>
      </c>
      <c r="T22" s="26">
        <v>887</v>
      </c>
      <c r="U22" s="26">
        <v>444</v>
      </c>
      <c r="V22" s="26">
        <v>158</v>
      </c>
      <c r="W22" s="26">
        <v>53</v>
      </c>
      <c r="X22" s="26">
        <v>11</v>
      </c>
      <c r="Y22" s="26">
        <v>2</v>
      </c>
      <c r="Z22" s="26">
        <v>1</v>
      </c>
      <c r="AA22" s="26">
        <v>1</v>
      </c>
      <c r="AB22" s="26">
        <v>1</v>
      </c>
      <c r="AC22" s="26" t="s">
        <v>5</v>
      </c>
      <c r="AD22" s="26" t="s">
        <v>5</v>
      </c>
      <c r="AE22" s="26" t="s">
        <v>5</v>
      </c>
      <c r="AF22" s="123" t="s">
        <v>5</v>
      </c>
    </row>
    <row r="23" spans="1:32" s="1" customFormat="1" ht="22.5" customHeight="1" x14ac:dyDescent="0.2">
      <c r="A23" s="63" t="s">
        <v>16</v>
      </c>
      <c r="B23" s="87"/>
      <c r="C23" s="65" t="s">
        <v>5</v>
      </c>
      <c r="D23" s="65" t="s">
        <v>5</v>
      </c>
      <c r="E23" s="65" t="s">
        <v>5</v>
      </c>
      <c r="F23" s="65" t="s">
        <v>5</v>
      </c>
      <c r="G23" s="65" t="s">
        <v>5</v>
      </c>
      <c r="H23" s="65" t="s">
        <v>5</v>
      </c>
      <c r="I23" s="65" t="s">
        <v>5</v>
      </c>
      <c r="J23" s="65" t="s">
        <v>5</v>
      </c>
      <c r="K23" s="65" t="s">
        <v>5</v>
      </c>
      <c r="L23" s="65">
        <v>294</v>
      </c>
      <c r="M23" s="65">
        <v>1259</v>
      </c>
      <c r="N23" s="65">
        <v>2253</v>
      </c>
      <c r="O23" s="65">
        <v>4811</v>
      </c>
      <c r="P23" s="65">
        <v>5832</v>
      </c>
      <c r="Q23" s="65">
        <v>6214</v>
      </c>
      <c r="R23" s="65">
        <v>7177</v>
      </c>
      <c r="S23" s="65">
        <v>7064</v>
      </c>
      <c r="T23" s="65">
        <v>7453</v>
      </c>
      <c r="U23" s="65">
        <v>8796</v>
      </c>
      <c r="V23" s="65">
        <v>8792</v>
      </c>
      <c r="W23" s="65">
        <v>1794</v>
      </c>
      <c r="X23" s="65" t="s">
        <v>5</v>
      </c>
      <c r="Y23" s="65" t="s">
        <v>5</v>
      </c>
      <c r="Z23" s="65" t="s">
        <v>5</v>
      </c>
      <c r="AA23" s="65" t="s">
        <v>5</v>
      </c>
      <c r="AB23" s="65" t="s">
        <v>5</v>
      </c>
      <c r="AC23" s="65" t="s">
        <v>5</v>
      </c>
      <c r="AD23" s="65" t="s">
        <v>5</v>
      </c>
      <c r="AE23" s="65" t="s">
        <v>5</v>
      </c>
      <c r="AF23" s="124" t="s">
        <v>5</v>
      </c>
    </row>
    <row r="24" spans="1:32" x14ac:dyDescent="0.2">
      <c r="A24" s="6" t="s">
        <v>104</v>
      </c>
      <c r="B24" s="11"/>
    </row>
    <row r="27" spans="1:32" x14ac:dyDescent="0.2">
      <c r="A27" s="10" t="s">
        <v>11</v>
      </c>
      <c r="B27" s="10"/>
    </row>
    <row r="28" spans="1:32" s="113" customFormat="1" x14ac:dyDescent="0.2">
      <c r="A28" s="118" t="s">
        <v>154</v>
      </c>
    </row>
    <row r="29" spans="1:32" x14ac:dyDescent="0.2">
      <c r="A29" s="15" t="s">
        <v>166</v>
      </c>
      <c r="B29" s="15"/>
    </row>
    <row r="30" spans="1:32" x14ac:dyDescent="0.2">
      <c r="A30" s="15" t="s">
        <v>153</v>
      </c>
      <c r="B30" s="15"/>
    </row>
    <row r="31" spans="1:32" x14ac:dyDescent="0.2">
      <c r="A31" s="15" t="s">
        <v>165</v>
      </c>
    </row>
    <row r="32" spans="1:32" s="113" customFormat="1" x14ac:dyDescent="0.2">
      <c r="A32" s="119" t="s">
        <v>158</v>
      </c>
      <c r="L32" s="120"/>
      <c r="M32" s="121"/>
      <c r="N32" s="121"/>
      <c r="O32" s="121"/>
      <c r="P32" s="121"/>
    </row>
    <row r="33" spans="1:16" s="113" customFormat="1" x14ac:dyDescent="0.2">
      <c r="A33" s="119" t="s">
        <v>159</v>
      </c>
      <c r="L33" s="120"/>
      <c r="M33" s="121"/>
      <c r="N33" s="121"/>
      <c r="O33" s="121"/>
      <c r="P33" s="121"/>
    </row>
    <row r="34" spans="1:16" x14ac:dyDescent="0.2">
      <c r="A34" s="14" t="s">
        <v>185</v>
      </c>
      <c r="B34" s="14"/>
    </row>
    <row r="35" spans="1:16" x14ac:dyDescent="0.2">
      <c r="A35" s="14" t="s">
        <v>12</v>
      </c>
      <c r="B35" s="14"/>
    </row>
    <row r="36" spans="1:16" x14ac:dyDescent="0.2">
      <c r="A36" s="108" t="s">
        <v>115</v>
      </c>
      <c r="B36" s="14"/>
    </row>
    <row r="37" spans="1:16" x14ac:dyDescent="0.2">
      <c r="A37" s="14" t="s">
        <v>116</v>
      </c>
      <c r="B37" s="14"/>
    </row>
    <row r="38" spans="1:16" x14ac:dyDescent="0.2">
      <c r="A38" s="14" t="s">
        <v>117</v>
      </c>
      <c r="B38" s="14"/>
    </row>
    <row r="39" spans="1:16" x14ac:dyDescent="0.2">
      <c r="A39" s="14" t="s">
        <v>26</v>
      </c>
      <c r="B39" s="14"/>
    </row>
    <row r="40" spans="1:16" x14ac:dyDescent="0.2">
      <c r="A40" s="14" t="s">
        <v>118</v>
      </c>
      <c r="B40" s="14"/>
    </row>
    <row r="41" spans="1:16" x14ac:dyDescent="0.2">
      <c r="A41" s="14" t="s">
        <v>106</v>
      </c>
      <c r="B41" s="14"/>
    </row>
    <row r="42" spans="1:16" x14ac:dyDescent="0.2">
      <c r="A42" s="14" t="s">
        <v>119</v>
      </c>
      <c r="B42" s="14"/>
    </row>
    <row r="43" spans="1:16" x14ac:dyDescent="0.2">
      <c r="A43" s="14" t="s">
        <v>107</v>
      </c>
      <c r="B43" s="14"/>
    </row>
    <row r="44" spans="1:16" x14ac:dyDescent="0.2">
      <c r="A44" s="14" t="s">
        <v>120</v>
      </c>
      <c r="B44" s="14"/>
    </row>
    <row r="45" spans="1:16" x14ac:dyDescent="0.2">
      <c r="A45" s="14" t="s">
        <v>121</v>
      </c>
      <c r="B45" s="14"/>
    </row>
    <row r="46" spans="1:16" x14ac:dyDescent="0.2">
      <c r="A46" s="14" t="s">
        <v>122</v>
      </c>
      <c r="B46" s="14"/>
    </row>
    <row r="47" spans="1:16" x14ac:dyDescent="0.2">
      <c r="A47" s="14" t="s">
        <v>108</v>
      </c>
      <c r="B47" s="14"/>
    </row>
    <row r="48" spans="1:16" x14ac:dyDescent="0.2">
      <c r="A48" s="14" t="s">
        <v>123</v>
      </c>
      <c r="B48" s="14"/>
    </row>
    <row r="49" spans="1:2" x14ac:dyDescent="0.2">
      <c r="A49" s="14" t="s">
        <v>109</v>
      </c>
      <c r="B49" s="14"/>
    </row>
    <row r="50" spans="1:2" x14ac:dyDescent="0.2">
      <c r="A50" s="14" t="s">
        <v>110</v>
      </c>
      <c r="B50" s="14"/>
    </row>
    <row r="51" spans="1:2" x14ac:dyDescent="0.2">
      <c r="A51" s="14" t="s">
        <v>124</v>
      </c>
      <c r="B51" s="14"/>
    </row>
    <row r="52" spans="1:2" x14ac:dyDescent="0.2">
      <c r="A52" s="14" t="s">
        <v>111</v>
      </c>
      <c r="B52" s="14"/>
    </row>
    <row r="53" spans="1:2" x14ac:dyDescent="0.2">
      <c r="A53" s="14" t="s">
        <v>125</v>
      </c>
      <c r="B53" s="14"/>
    </row>
    <row r="54" spans="1:2" x14ac:dyDescent="0.2">
      <c r="A54" s="14" t="s">
        <v>112</v>
      </c>
      <c r="B54" s="14"/>
    </row>
    <row r="55" spans="1:2" x14ac:dyDescent="0.2">
      <c r="A55" s="14" t="s">
        <v>130</v>
      </c>
      <c r="B55" s="14"/>
    </row>
    <row r="56" spans="1:2" x14ac:dyDescent="0.2">
      <c r="A56" s="14" t="s">
        <v>113</v>
      </c>
      <c r="B56" s="14"/>
    </row>
    <row r="57" spans="1:2" x14ac:dyDescent="0.2">
      <c r="A57" s="14" t="s">
        <v>131</v>
      </c>
      <c r="B57" s="14"/>
    </row>
    <row r="58" spans="1:2" x14ac:dyDescent="0.2">
      <c r="A58" s="14" t="s">
        <v>132</v>
      </c>
      <c r="B58" s="14"/>
    </row>
    <row r="59" spans="1:2" x14ac:dyDescent="0.2">
      <c r="A59" s="14" t="s">
        <v>133</v>
      </c>
      <c r="B59" s="14"/>
    </row>
    <row r="60" spans="1:2" x14ac:dyDescent="0.2">
      <c r="A60" s="14" t="s">
        <v>134</v>
      </c>
      <c r="B60" s="14"/>
    </row>
    <row r="61" spans="1:2" x14ac:dyDescent="0.2">
      <c r="A61" s="14" t="s">
        <v>135</v>
      </c>
      <c r="B61" s="14"/>
    </row>
    <row r="62" spans="1:2" x14ac:dyDescent="0.2">
      <c r="A62" s="14" t="s">
        <v>126</v>
      </c>
      <c r="B62" s="14"/>
    </row>
    <row r="63" spans="1:2" x14ac:dyDescent="0.2">
      <c r="A63" s="14" t="s">
        <v>127</v>
      </c>
      <c r="B63" s="14"/>
    </row>
    <row r="64" spans="1:2" x14ac:dyDescent="0.2">
      <c r="A64" s="14" t="s">
        <v>128</v>
      </c>
      <c r="B64" s="14"/>
    </row>
    <row r="65" spans="1:2" x14ac:dyDescent="0.2">
      <c r="A65" s="14" t="s">
        <v>129</v>
      </c>
      <c r="B65" s="14"/>
    </row>
  </sheetData>
  <mergeCells count="1">
    <mergeCell ref="A1:AF1"/>
  </mergeCells>
  <pageMargins left="0.39370078740157483" right="0.19685039370078741" top="0.59055118110236227" bottom="0.74803149606299213" header="0.31496062992125984" footer="0.31496062992125984"/>
  <pageSetup paperSize="9" pageOrder="overThenDown" orientation="landscape" r:id="rId1"/>
  <headerFooter>
    <oddFooter>&amp;C&amp;8&amp;P/&amp;N</oddFooter>
  </headerFooter>
  <rowBreaks count="1" manualBreakCount="1">
    <brk id="26" max="28" man="1"/>
  </rowBreaks>
  <colBreaks count="3" manualBreakCount="3">
    <brk id="10" max="25" man="1"/>
    <brk id="18" max="25" man="1"/>
    <brk id="26" max="2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10"/>
  <dimension ref="A1:AE24"/>
  <sheetViews>
    <sheetView showGridLines="0" zoomScaleNormal="100" workbookViewId="0">
      <selection sqref="A1:AE1"/>
    </sheetView>
  </sheetViews>
  <sheetFormatPr defaultRowHeight="12" x14ac:dyDescent="0.2"/>
  <cols>
    <col min="1" max="1" width="51.42578125" style="8" customWidth="1"/>
    <col min="2" max="31" width="10.5703125" style="8" customWidth="1"/>
    <col min="32" max="16384" width="9.140625" style="8"/>
  </cols>
  <sheetData>
    <row r="1" spans="1:31" ht="39.950000000000003" customHeight="1" x14ac:dyDescent="0.2">
      <c r="A1" s="158" t="s">
        <v>194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</row>
    <row r="2" spans="1:31" s="1" customFormat="1" ht="30" customHeight="1" x14ac:dyDescent="0.2">
      <c r="A2" s="91" t="s">
        <v>161</v>
      </c>
      <c r="B2" s="92" t="s">
        <v>74</v>
      </c>
      <c r="C2" s="92" t="s">
        <v>75</v>
      </c>
      <c r="D2" s="92" t="s">
        <v>76</v>
      </c>
      <c r="E2" s="92" t="s">
        <v>77</v>
      </c>
      <c r="F2" s="92" t="s">
        <v>78</v>
      </c>
      <c r="G2" s="92" t="s">
        <v>90</v>
      </c>
      <c r="H2" s="92" t="s">
        <v>79</v>
      </c>
      <c r="I2" s="92" t="s">
        <v>80</v>
      </c>
      <c r="J2" s="92" t="s">
        <v>81</v>
      </c>
      <c r="K2" s="92" t="s">
        <v>82</v>
      </c>
      <c r="L2" s="92" t="s">
        <v>83</v>
      </c>
      <c r="M2" s="92" t="s">
        <v>98</v>
      </c>
      <c r="N2" s="92" t="s">
        <v>84</v>
      </c>
      <c r="O2" s="92" t="s">
        <v>99</v>
      </c>
      <c r="P2" s="92" t="s">
        <v>85</v>
      </c>
      <c r="Q2" s="92" t="s">
        <v>86</v>
      </c>
      <c r="R2" s="92" t="s">
        <v>87</v>
      </c>
      <c r="S2" s="92" t="s">
        <v>88</v>
      </c>
      <c r="T2" s="92" t="s">
        <v>89</v>
      </c>
      <c r="U2" s="92" t="s">
        <v>91</v>
      </c>
      <c r="V2" s="92" t="s">
        <v>92</v>
      </c>
      <c r="W2" s="92" t="s">
        <v>93</v>
      </c>
      <c r="X2" s="92" t="s">
        <v>94</v>
      </c>
      <c r="Y2" s="92" t="s">
        <v>95</v>
      </c>
      <c r="Z2" s="92" t="s">
        <v>96</v>
      </c>
      <c r="AA2" s="92" t="s">
        <v>97</v>
      </c>
      <c r="AB2" s="92" t="s">
        <v>105</v>
      </c>
      <c r="AC2" s="92" t="s">
        <v>136</v>
      </c>
      <c r="AD2" s="92" t="s">
        <v>157</v>
      </c>
      <c r="AE2" s="93" t="s">
        <v>184</v>
      </c>
    </row>
    <row r="3" spans="1:31" s="17" customFormat="1" ht="22.5" customHeight="1" x14ac:dyDescent="0.2">
      <c r="A3" s="50" t="s">
        <v>4</v>
      </c>
      <c r="B3" s="51">
        <v>313415</v>
      </c>
      <c r="C3" s="39">
        <v>334125</v>
      </c>
      <c r="D3" s="39">
        <v>347473</v>
      </c>
      <c r="E3" s="39">
        <v>356790</v>
      </c>
      <c r="F3" s="39">
        <v>373745</v>
      </c>
      <c r="G3" s="39">
        <v>387703</v>
      </c>
      <c r="H3" s="39">
        <v>396601</v>
      </c>
      <c r="I3" s="39">
        <v>400831</v>
      </c>
      <c r="J3" s="39">
        <v>395063</v>
      </c>
      <c r="K3" s="39">
        <v>381231</v>
      </c>
      <c r="L3" s="39">
        <v>368571</v>
      </c>
      <c r="M3" s="39">
        <v>368982</v>
      </c>
      <c r="N3" s="39">
        <v>381728</v>
      </c>
      <c r="O3" s="39">
        <v>378834</v>
      </c>
      <c r="P3" s="39">
        <v>389841</v>
      </c>
      <c r="Q3" s="39">
        <v>403445</v>
      </c>
      <c r="R3" s="39">
        <v>397337</v>
      </c>
      <c r="S3" s="39">
        <v>378453</v>
      </c>
      <c r="T3" s="39">
        <v>370996</v>
      </c>
      <c r="U3" s="39">
        <v>358450</v>
      </c>
      <c r="V3" s="39">
        <v>358193</v>
      </c>
      <c r="W3" s="39">
        <v>361943</v>
      </c>
      <c r="X3" s="39">
        <v>372753</v>
      </c>
      <c r="Y3" s="39">
        <v>385247</v>
      </c>
      <c r="Z3" s="39">
        <v>396909</v>
      </c>
      <c r="AA3" s="39">
        <v>411995</v>
      </c>
      <c r="AB3" s="39">
        <v>433217</v>
      </c>
      <c r="AC3" s="39">
        <v>446028</v>
      </c>
      <c r="AD3" s="39">
        <v>448235</v>
      </c>
      <c r="AE3" s="61">
        <v>456032</v>
      </c>
    </row>
    <row r="4" spans="1:31" s="1" customFormat="1" ht="22.5" customHeight="1" x14ac:dyDescent="0.2">
      <c r="A4" s="66" t="s">
        <v>42</v>
      </c>
      <c r="B4" s="132">
        <v>313415</v>
      </c>
      <c r="C4" s="145">
        <v>334125</v>
      </c>
      <c r="D4" s="145">
        <v>347473</v>
      </c>
      <c r="E4" s="145">
        <v>356790</v>
      </c>
      <c r="F4" s="145">
        <v>373745</v>
      </c>
      <c r="G4" s="145">
        <v>387703</v>
      </c>
      <c r="H4" s="145">
        <v>396601</v>
      </c>
      <c r="I4" s="145">
        <v>400831</v>
      </c>
      <c r="J4" s="145">
        <v>395063</v>
      </c>
      <c r="K4" s="145">
        <v>380937</v>
      </c>
      <c r="L4" s="145">
        <v>367312</v>
      </c>
      <c r="M4" s="145">
        <v>366729</v>
      </c>
      <c r="N4" s="145">
        <v>376917</v>
      </c>
      <c r="O4" s="145">
        <v>373002</v>
      </c>
      <c r="P4" s="145">
        <v>383627</v>
      </c>
      <c r="Q4" s="145">
        <v>396268</v>
      </c>
      <c r="R4" s="145">
        <v>390273</v>
      </c>
      <c r="S4" s="145">
        <v>371000</v>
      </c>
      <c r="T4" s="145">
        <v>362200</v>
      </c>
      <c r="U4" s="145">
        <v>349658</v>
      </c>
      <c r="V4" s="145">
        <v>356399</v>
      </c>
      <c r="W4" s="145">
        <v>361943</v>
      </c>
      <c r="X4" s="145">
        <v>372753</v>
      </c>
      <c r="Y4" s="145">
        <v>385247</v>
      </c>
      <c r="Z4" s="145">
        <v>396909</v>
      </c>
      <c r="AA4" s="145">
        <v>411995</v>
      </c>
      <c r="AB4" s="145">
        <v>433217</v>
      </c>
      <c r="AC4" s="145">
        <v>446028</v>
      </c>
      <c r="AD4" s="145">
        <v>448235</v>
      </c>
      <c r="AE4" s="146">
        <v>456032</v>
      </c>
    </row>
    <row r="5" spans="1:31" ht="22.5" customHeight="1" x14ac:dyDescent="0.2">
      <c r="A5" s="30" t="s">
        <v>47</v>
      </c>
      <c r="B5" s="88">
        <v>94985</v>
      </c>
      <c r="C5" s="89">
        <v>102213</v>
      </c>
      <c r="D5" s="89">
        <v>106534</v>
      </c>
      <c r="E5" s="89">
        <v>108411</v>
      </c>
      <c r="F5" s="89">
        <v>114271</v>
      </c>
      <c r="G5" s="89">
        <v>117465</v>
      </c>
      <c r="H5" s="89">
        <v>120038</v>
      </c>
      <c r="I5" s="89">
        <v>122427</v>
      </c>
      <c r="J5" s="89">
        <v>121261</v>
      </c>
      <c r="K5" s="89">
        <v>116950</v>
      </c>
      <c r="L5" s="89">
        <v>113707</v>
      </c>
      <c r="M5" s="89">
        <v>113690</v>
      </c>
      <c r="N5" s="89">
        <v>117987</v>
      </c>
      <c r="O5" s="89">
        <v>116539</v>
      </c>
      <c r="P5" s="89">
        <v>120835</v>
      </c>
      <c r="Q5" s="89">
        <v>123754</v>
      </c>
      <c r="R5" s="89">
        <v>123726</v>
      </c>
      <c r="S5" s="89">
        <v>119350</v>
      </c>
      <c r="T5" s="89">
        <v>115821</v>
      </c>
      <c r="U5" s="89">
        <v>112624</v>
      </c>
      <c r="V5" s="89">
        <v>115429</v>
      </c>
      <c r="W5" s="89">
        <v>116742</v>
      </c>
      <c r="X5" s="89">
        <v>120929</v>
      </c>
      <c r="Y5" s="89">
        <v>126313</v>
      </c>
      <c r="Z5" s="89">
        <v>131742</v>
      </c>
      <c r="AA5" s="89">
        <v>137008</v>
      </c>
      <c r="AB5" s="89">
        <v>144781</v>
      </c>
      <c r="AC5" s="89">
        <v>149623</v>
      </c>
      <c r="AD5" s="89">
        <v>150760</v>
      </c>
      <c r="AE5" s="90">
        <v>151274</v>
      </c>
    </row>
    <row r="6" spans="1:31" ht="22.5" customHeight="1" x14ac:dyDescent="0.2">
      <c r="A6" s="31" t="s">
        <v>48</v>
      </c>
      <c r="B6" s="2">
        <v>54293</v>
      </c>
      <c r="C6" s="3">
        <v>59299</v>
      </c>
      <c r="D6" s="3">
        <v>63187</v>
      </c>
      <c r="E6" s="3">
        <v>67010</v>
      </c>
      <c r="F6" s="3">
        <v>70996</v>
      </c>
      <c r="G6" s="3">
        <v>75361</v>
      </c>
      <c r="H6" s="3">
        <v>78193</v>
      </c>
      <c r="I6" s="3">
        <v>81352</v>
      </c>
      <c r="J6" s="3">
        <v>79522</v>
      </c>
      <c r="K6" s="3">
        <v>76008</v>
      </c>
      <c r="L6" s="3">
        <v>73696</v>
      </c>
      <c r="M6" s="3">
        <v>73091</v>
      </c>
      <c r="N6" s="3">
        <v>76212</v>
      </c>
      <c r="O6" s="3">
        <v>74335</v>
      </c>
      <c r="P6" s="3">
        <v>75235</v>
      </c>
      <c r="Q6" s="3">
        <v>79744</v>
      </c>
      <c r="R6" s="3">
        <v>78821</v>
      </c>
      <c r="S6" s="3">
        <v>76684</v>
      </c>
      <c r="T6" s="3">
        <v>75455</v>
      </c>
      <c r="U6" s="3">
        <v>71515</v>
      </c>
      <c r="V6" s="3">
        <v>72376</v>
      </c>
      <c r="W6" s="3">
        <v>73780</v>
      </c>
      <c r="X6" s="3">
        <v>75851</v>
      </c>
      <c r="Y6" s="3">
        <v>77336</v>
      </c>
      <c r="Z6" s="3">
        <v>80546</v>
      </c>
      <c r="AA6" s="3">
        <v>82792</v>
      </c>
      <c r="AB6" s="3">
        <v>85982</v>
      </c>
      <c r="AC6" s="3">
        <v>87249</v>
      </c>
      <c r="AD6" s="3">
        <v>86785</v>
      </c>
      <c r="AE6" s="4">
        <v>88085</v>
      </c>
    </row>
    <row r="7" spans="1:31" ht="22.5" customHeight="1" x14ac:dyDescent="0.2">
      <c r="A7" s="31" t="s">
        <v>162</v>
      </c>
      <c r="B7" s="2">
        <v>7378</v>
      </c>
      <c r="C7" s="3">
        <v>8034</v>
      </c>
      <c r="D7" s="3">
        <v>8380</v>
      </c>
      <c r="E7" s="3">
        <v>8712</v>
      </c>
      <c r="F7" s="3">
        <v>9895</v>
      </c>
      <c r="G7" s="3">
        <v>10994</v>
      </c>
      <c r="H7" s="3">
        <v>10868</v>
      </c>
      <c r="I7" s="3">
        <v>10897</v>
      </c>
      <c r="J7" s="3">
        <v>10553</v>
      </c>
      <c r="K7" s="3">
        <v>9868</v>
      </c>
      <c r="L7" s="3">
        <v>9415</v>
      </c>
      <c r="M7" s="3">
        <v>9788</v>
      </c>
      <c r="N7" s="3">
        <v>10372</v>
      </c>
      <c r="O7" s="3">
        <v>9859</v>
      </c>
      <c r="P7" s="3">
        <v>10112</v>
      </c>
      <c r="Q7" s="3">
        <v>10166</v>
      </c>
      <c r="R7" s="3">
        <v>9408</v>
      </c>
      <c r="S7" s="3">
        <v>8482</v>
      </c>
      <c r="T7" s="3">
        <v>7904</v>
      </c>
      <c r="U7" s="3">
        <v>7442</v>
      </c>
      <c r="V7" s="3">
        <v>8298</v>
      </c>
      <c r="W7" s="3">
        <v>8678</v>
      </c>
      <c r="X7" s="3">
        <v>8879</v>
      </c>
      <c r="Y7" s="3">
        <v>9383</v>
      </c>
      <c r="Z7" s="3">
        <v>9956</v>
      </c>
      <c r="AA7" s="3">
        <v>10149</v>
      </c>
      <c r="AB7" s="3">
        <v>10758</v>
      </c>
      <c r="AC7" s="3">
        <v>11075</v>
      </c>
      <c r="AD7" s="3">
        <v>11297</v>
      </c>
      <c r="AE7" s="4">
        <v>11431</v>
      </c>
    </row>
    <row r="8" spans="1:31" ht="22.5" customHeight="1" x14ac:dyDescent="0.2">
      <c r="A8" s="31" t="s">
        <v>163</v>
      </c>
      <c r="B8" s="2">
        <v>121711</v>
      </c>
      <c r="C8" s="3">
        <v>125939</v>
      </c>
      <c r="D8" s="3">
        <v>128138</v>
      </c>
      <c r="E8" s="3">
        <v>128039</v>
      </c>
      <c r="F8" s="3">
        <v>130796</v>
      </c>
      <c r="G8" s="3">
        <v>132886</v>
      </c>
      <c r="H8" s="3">
        <v>135471</v>
      </c>
      <c r="I8" s="3">
        <v>133656</v>
      </c>
      <c r="J8" s="3">
        <v>131995</v>
      </c>
      <c r="K8" s="3">
        <v>127808</v>
      </c>
      <c r="L8" s="3">
        <v>122602</v>
      </c>
      <c r="M8" s="3">
        <v>122996</v>
      </c>
      <c r="N8" s="3">
        <v>124306</v>
      </c>
      <c r="O8" s="3">
        <v>124336</v>
      </c>
      <c r="P8" s="3">
        <v>128328</v>
      </c>
      <c r="Q8" s="3">
        <v>132709</v>
      </c>
      <c r="R8" s="3">
        <v>131485</v>
      </c>
      <c r="S8" s="3">
        <v>123645</v>
      </c>
      <c r="T8" s="3">
        <v>122196</v>
      </c>
      <c r="U8" s="3">
        <v>119340</v>
      </c>
      <c r="V8" s="3">
        <v>121277</v>
      </c>
      <c r="W8" s="3">
        <v>122105</v>
      </c>
      <c r="X8" s="3">
        <v>125391</v>
      </c>
      <c r="Y8" s="3">
        <v>129278</v>
      </c>
      <c r="Z8" s="3">
        <v>130629</v>
      </c>
      <c r="AA8" s="3">
        <v>135636</v>
      </c>
      <c r="AB8" s="3">
        <v>142585</v>
      </c>
      <c r="AC8" s="3">
        <v>147066</v>
      </c>
      <c r="AD8" s="3">
        <v>147477</v>
      </c>
      <c r="AE8" s="4">
        <v>152037</v>
      </c>
    </row>
    <row r="9" spans="1:31" ht="22.5" customHeight="1" x14ac:dyDescent="0.2">
      <c r="A9" s="31" t="s">
        <v>164</v>
      </c>
      <c r="B9" s="2">
        <v>11297</v>
      </c>
      <c r="C9" s="3">
        <v>12551</v>
      </c>
      <c r="D9" s="3">
        <v>13932</v>
      </c>
      <c r="E9" s="3">
        <v>15127</v>
      </c>
      <c r="F9" s="3">
        <v>15669</v>
      </c>
      <c r="G9" s="3">
        <v>16595</v>
      </c>
      <c r="H9" s="3">
        <v>17279</v>
      </c>
      <c r="I9" s="3">
        <v>17734</v>
      </c>
      <c r="J9" s="3">
        <v>17952</v>
      </c>
      <c r="K9" s="3">
        <v>17461</v>
      </c>
      <c r="L9" s="3">
        <v>16440</v>
      </c>
      <c r="M9" s="3">
        <v>16489</v>
      </c>
      <c r="N9" s="3">
        <v>16453</v>
      </c>
      <c r="O9" s="3">
        <v>16875</v>
      </c>
      <c r="P9" s="3">
        <v>17453</v>
      </c>
      <c r="Q9" s="3">
        <v>17325</v>
      </c>
      <c r="R9" s="3">
        <v>16929</v>
      </c>
      <c r="S9" s="3">
        <v>16116</v>
      </c>
      <c r="T9" s="3">
        <v>15578</v>
      </c>
      <c r="U9" s="3">
        <v>15063</v>
      </c>
      <c r="V9" s="3">
        <v>15275</v>
      </c>
      <c r="W9" s="3">
        <v>15474</v>
      </c>
      <c r="X9" s="3">
        <v>15875</v>
      </c>
      <c r="Y9" s="3">
        <v>16316</v>
      </c>
      <c r="Z9" s="3">
        <v>16536</v>
      </c>
      <c r="AA9" s="3">
        <v>17513</v>
      </c>
      <c r="AB9" s="3">
        <v>18564</v>
      </c>
      <c r="AC9" s="3">
        <v>19339</v>
      </c>
      <c r="AD9" s="3">
        <v>19090</v>
      </c>
      <c r="AE9" s="4">
        <v>19315</v>
      </c>
    </row>
    <row r="10" spans="1:31" ht="22.5" customHeight="1" x14ac:dyDescent="0.2">
      <c r="A10" s="31" t="s">
        <v>49</v>
      </c>
      <c r="B10" s="2">
        <v>11115</v>
      </c>
      <c r="C10" s="3">
        <v>12065</v>
      </c>
      <c r="D10" s="3">
        <v>12836</v>
      </c>
      <c r="E10" s="3">
        <v>13676</v>
      </c>
      <c r="F10" s="3">
        <v>15060</v>
      </c>
      <c r="G10" s="3">
        <v>16449</v>
      </c>
      <c r="H10" s="3">
        <v>16625</v>
      </c>
      <c r="I10" s="3">
        <v>16693</v>
      </c>
      <c r="J10" s="3">
        <v>15977</v>
      </c>
      <c r="K10" s="3">
        <v>15667</v>
      </c>
      <c r="L10" s="3">
        <v>14593</v>
      </c>
      <c r="M10" s="3">
        <v>13427</v>
      </c>
      <c r="N10" s="3">
        <v>13597</v>
      </c>
      <c r="O10" s="3">
        <v>13211</v>
      </c>
      <c r="P10" s="3">
        <v>13686</v>
      </c>
      <c r="Q10" s="3">
        <v>14249</v>
      </c>
      <c r="R10" s="3">
        <v>12874</v>
      </c>
      <c r="S10" s="3">
        <v>11217</v>
      </c>
      <c r="T10" s="3">
        <v>10361</v>
      </c>
      <c r="U10" s="3">
        <v>9726</v>
      </c>
      <c r="V10" s="3">
        <v>9859</v>
      </c>
      <c r="W10" s="3">
        <v>10872</v>
      </c>
      <c r="X10" s="3">
        <v>11440</v>
      </c>
      <c r="Y10" s="3">
        <v>11798</v>
      </c>
      <c r="Z10" s="3">
        <v>12491</v>
      </c>
      <c r="AA10" s="3">
        <v>12868</v>
      </c>
      <c r="AB10" s="3">
        <v>13148</v>
      </c>
      <c r="AC10" s="3">
        <v>13621</v>
      </c>
      <c r="AD10" s="3">
        <v>14301</v>
      </c>
      <c r="AE10" s="4">
        <v>14961</v>
      </c>
    </row>
    <row r="11" spans="1:31" ht="22.5" customHeight="1" x14ac:dyDescent="0.2">
      <c r="A11" s="31" t="s">
        <v>50</v>
      </c>
      <c r="B11" s="2">
        <v>7619</v>
      </c>
      <c r="C11" s="3">
        <v>8397</v>
      </c>
      <c r="D11" s="3">
        <v>8716</v>
      </c>
      <c r="E11" s="3">
        <v>9705</v>
      </c>
      <c r="F11" s="3">
        <v>10652</v>
      </c>
      <c r="G11" s="3">
        <v>11328</v>
      </c>
      <c r="H11" s="3">
        <v>11483</v>
      </c>
      <c r="I11" s="3">
        <v>11331</v>
      </c>
      <c r="J11" s="3">
        <v>11364</v>
      </c>
      <c r="K11" s="3">
        <v>10615</v>
      </c>
      <c r="L11" s="3">
        <v>10571</v>
      </c>
      <c r="M11" s="3">
        <v>10807</v>
      </c>
      <c r="N11" s="3">
        <v>10909</v>
      </c>
      <c r="O11" s="3">
        <v>10645</v>
      </c>
      <c r="P11" s="3">
        <v>10723</v>
      </c>
      <c r="Q11" s="3">
        <v>10896</v>
      </c>
      <c r="R11" s="3">
        <v>9977</v>
      </c>
      <c r="S11" s="3">
        <v>8982</v>
      </c>
      <c r="T11" s="3">
        <v>8680</v>
      </c>
      <c r="U11" s="3">
        <v>7902</v>
      </c>
      <c r="V11" s="3">
        <v>7893</v>
      </c>
      <c r="W11" s="3">
        <v>8227</v>
      </c>
      <c r="X11" s="3">
        <v>8413</v>
      </c>
      <c r="Y11" s="3">
        <v>8759</v>
      </c>
      <c r="Z11" s="3">
        <v>9030</v>
      </c>
      <c r="AA11" s="3">
        <v>9613</v>
      </c>
      <c r="AB11" s="3">
        <v>10536</v>
      </c>
      <c r="AC11" s="3">
        <v>11083</v>
      </c>
      <c r="AD11" s="3">
        <v>11433</v>
      </c>
      <c r="AE11" s="4">
        <v>11763</v>
      </c>
    </row>
    <row r="12" spans="1:31" ht="22.5" customHeight="1" x14ac:dyDescent="0.2">
      <c r="A12" s="31" t="s">
        <v>51</v>
      </c>
      <c r="B12" s="2">
        <v>2718</v>
      </c>
      <c r="C12" s="3">
        <v>2938</v>
      </c>
      <c r="D12" s="3">
        <v>3105</v>
      </c>
      <c r="E12" s="3">
        <v>3403</v>
      </c>
      <c r="F12" s="3">
        <v>3630</v>
      </c>
      <c r="G12" s="3">
        <v>3725</v>
      </c>
      <c r="H12" s="3">
        <v>3614</v>
      </c>
      <c r="I12" s="3">
        <v>3663</v>
      </c>
      <c r="J12" s="3">
        <v>3427</v>
      </c>
      <c r="K12" s="3">
        <v>3358</v>
      </c>
      <c r="L12" s="3">
        <v>3041</v>
      </c>
      <c r="M12" s="3">
        <v>3193</v>
      </c>
      <c r="N12" s="3">
        <v>3320</v>
      </c>
      <c r="O12" s="3">
        <v>3566</v>
      </c>
      <c r="P12" s="3">
        <v>3681</v>
      </c>
      <c r="Q12" s="3">
        <v>3874</v>
      </c>
      <c r="R12" s="3">
        <v>3643</v>
      </c>
      <c r="S12" s="3">
        <v>3426</v>
      </c>
      <c r="T12" s="3">
        <v>3034</v>
      </c>
      <c r="U12" s="3">
        <v>2910</v>
      </c>
      <c r="V12" s="3">
        <v>2726</v>
      </c>
      <c r="W12" s="3">
        <v>2815</v>
      </c>
      <c r="X12" s="3">
        <v>2768</v>
      </c>
      <c r="Y12" s="3">
        <v>2827</v>
      </c>
      <c r="Z12" s="3">
        <v>2626</v>
      </c>
      <c r="AA12" s="3">
        <v>2695</v>
      </c>
      <c r="AB12" s="3">
        <v>2911</v>
      </c>
      <c r="AC12" s="3">
        <v>2961</v>
      </c>
      <c r="AD12" s="3">
        <v>2931</v>
      </c>
      <c r="AE12" s="4">
        <v>2988</v>
      </c>
    </row>
    <row r="13" spans="1:31" ht="22.5" customHeight="1" x14ac:dyDescent="0.2">
      <c r="A13" s="31" t="s">
        <v>52</v>
      </c>
      <c r="B13" s="58">
        <v>2299</v>
      </c>
      <c r="C13" s="55">
        <v>2689</v>
      </c>
      <c r="D13" s="55">
        <v>2645</v>
      </c>
      <c r="E13" s="55">
        <v>2707</v>
      </c>
      <c r="F13" s="55">
        <v>2776</v>
      </c>
      <c r="G13" s="55">
        <v>2900</v>
      </c>
      <c r="H13" s="55">
        <v>3030</v>
      </c>
      <c r="I13" s="55">
        <v>3078</v>
      </c>
      <c r="J13" s="55">
        <v>3012</v>
      </c>
      <c r="K13" s="55">
        <v>3202</v>
      </c>
      <c r="L13" s="55">
        <v>3247</v>
      </c>
      <c r="M13" s="55">
        <v>3248</v>
      </c>
      <c r="N13" s="55">
        <v>3761</v>
      </c>
      <c r="O13" s="55">
        <v>3636</v>
      </c>
      <c r="P13" s="55">
        <v>3574</v>
      </c>
      <c r="Q13" s="55">
        <v>3551</v>
      </c>
      <c r="R13" s="55">
        <v>3410</v>
      </c>
      <c r="S13" s="55">
        <v>3098</v>
      </c>
      <c r="T13" s="55">
        <v>3171</v>
      </c>
      <c r="U13" s="55">
        <v>3136</v>
      </c>
      <c r="V13" s="55">
        <v>3266</v>
      </c>
      <c r="W13" s="55">
        <v>3250</v>
      </c>
      <c r="X13" s="55">
        <v>3207</v>
      </c>
      <c r="Y13" s="55">
        <v>3237</v>
      </c>
      <c r="Z13" s="55">
        <v>3353</v>
      </c>
      <c r="AA13" s="55">
        <v>3721</v>
      </c>
      <c r="AB13" s="55">
        <v>3952</v>
      </c>
      <c r="AC13" s="55">
        <v>4011</v>
      </c>
      <c r="AD13" s="55">
        <v>4161</v>
      </c>
      <c r="AE13" s="62">
        <v>4178</v>
      </c>
    </row>
    <row r="14" spans="1:31" s="1" customFormat="1" ht="22.5" customHeight="1" x14ac:dyDescent="0.2">
      <c r="A14" s="63" t="s">
        <v>16</v>
      </c>
      <c r="B14" s="64" t="s">
        <v>5</v>
      </c>
      <c r="C14" s="65" t="s">
        <v>5</v>
      </c>
      <c r="D14" s="65" t="s">
        <v>5</v>
      </c>
      <c r="E14" s="65" t="s">
        <v>5</v>
      </c>
      <c r="F14" s="65" t="s">
        <v>5</v>
      </c>
      <c r="G14" s="65" t="s">
        <v>5</v>
      </c>
      <c r="H14" s="65" t="s">
        <v>5</v>
      </c>
      <c r="I14" s="65" t="s">
        <v>5</v>
      </c>
      <c r="J14" s="65" t="s">
        <v>5</v>
      </c>
      <c r="K14" s="65">
        <v>294</v>
      </c>
      <c r="L14" s="65">
        <v>1259</v>
      </c>
      <c r="M14" s="65">
        <v>2253</v>
      </c>
      <c r="N14" s="65">
        <v>4811</v>
      </c>
      <c r="O14" s="65">
        <v>5832</v>
      </c>
      <c r="P14" s="65">
        <v>6214</v>
      </c>
      <c r="Q14" s="65">
        <v>7177</v>
      </c>
      <c r="R14" s="65">
        <v>7064</v>
      </c>
      <c r="S14" s="65">
        <v>7453</v>
      </c>
      <c r="T14" s="65">
        <v>8796</v>
      </c>
      <c r="U14" s="65">
        <v>8792</v>
      </c>
      <c r="V14" s="65">
        <v>1794</v>
      </c>
      <c r="W14" s="65" t="s">
        <v>5</v>
      </c>
      <c r="X14" s="65" t="s">
        <v>5</v>
      </c>
      <c r="Y14" s="65" t="s">
        <v>5</v>
      </c>
      <c r="Z14" s="65" t="s">
        <v>5</v>
      </c>
      <c r="AA14" s="65" t="s">
        <v>5</v>
      </c>
      <c r="AB14" s="65" t="s">
        <v>5</v>
      </c>
      <c r="AC14" s="65" t="s">
        <v>5</v>
      </c>
      <c r="AD14" s="65" t="s">
        <v>5</v>
      </c>
      <c r="AE14" s="111" t="s">
        <v>5</v>
      </c>
    </row>
    <row r="15" spans="1:31" s="12" customFormat="1" ht="15" customHeight="1" x14ac:dyDescent="0.25">
      <c r="A15" s="11" t="s">
        <v>103</v>
      </c>
      <c r="F15" s="13"/>
      <c r="G15" s="13"/>
      <c r="H15" s="13"/>
    </row>
    <row r="16" spans="1:31" x14ac:dyDescent="0.2"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</row>
    <row r="17" spans="1:30" x14ac:dyDescent="0.2"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</row>
    <row r="18" spans="1:30" x14ac:dyDescent="0.2">
      <c r="A18" s="10" t="s">
        <v>11</v>
      </c>
    </row>
    <row r="19" spans="1:30" s="113" customFormat="1" x14ac:dyDescent="0.2">
      <c r="A19" s="118" t="s">
        <v>155</v>
      </c>
    </row>
    <row r="20" spans="1:30" x14ac:dyDescent="0.2">
      <c r="A20" s="15" t="s">
        <v>165</v>
      </c>
    </row>
    <row r="21" spans="1:30" s="113" customFormat="1" x14ac:dyDescent="0.2">
      <c r="A21" s="119" t="s">
        <v>158</v>
      </c>
      <c r="L21" s="120"/>
      <c r="M21" s="121"/>
      <c r="N21" s="121"/>
      <c r="O21" s="121"/>
      <c r="P21" s="121"/>
    </row>
    <row r="22" spans="1:30" s="113" customFormat="1" x14ac:dyDescent="0.2">
      <c r="A22" s="119" t="s">
        <v>159</v>
      </c>
      <c r="L22" s="120"/>
      <c r="M22" s="121"/>
      <c r="N22" s="121"/>
      <c r="O22" s="121"/>
      <c r="P22" s="121"/>
    </row>
    <row r="23" spans="1:30" x14ac:dyDescent="0.2">
      <c r="A23" s="14" t="s">
        <v>185</v>
      </c>
    </row>
    <row r="24" spans="1:30" x14ac:dyDescent="0.2">
      <c r="A24" s="14" t="s">
        <v>12</v>
      </c>
    </row>
  </sheetData>
  <mergeCells count="1">
    <mergeCell ref="A1:AE1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>
    <oddFooter>&amp;C&amp;8&amp;P/&amp;N</oddFooter>
  </headerFooter>
  <colBreaks count="2" manualBreakCount="2">
    <brk id="9" max="20" man="1"/>
    <brk id="17" min="1" max="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A4B5-D9CE-43CA-B5A7-AD61DBAF09E8}">
  <sheetPr codeName="Folha12"/>
  <dimension ref="B2:R22"/>
  <sheetViews>
    <sheetView showGridLines="0" zoomScaleNormal="100" workbookViewId="0"/>
  </sheetViews>
  <sheetFormatPr defaultRowHeight="15" x14ac:dyDescent="0.25"/>
  <cols>
    <col min="1" max="1" width="1.7109375" style="112" customWidth="1"/>
    <col min="2" max="16384" width="9.140625" style="112"/>
  </cols>
  <sheetData>
    <row r="2" spans="2:18" ht="22.5" customHeight="1" thickBot="1" x14ac:dyDescent="0.3">
      <c r="B2" s="114" t="s">
        <v>137</v>
      </c>
      <c r="C2" s="113"/>
    </row>
    <row r="3" spans="2:18" ht="15.75" thickTop="1" x14ac:dyDescent="0.25">
      <c r="B3" s="115"/>
      <c r="C3" s="116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</row>
    <row r="4" spans="2:18" x14ac:dyDescent="0.25">
      <c r="B4" s="104" t="s">
        <v>138</v>
      </c>
      <c r="C4" s="113"/>
    </row>
    <row r="5" spans="2:18" x14ac:dyDescent="0.25">
      <c r="B5" s="18" t="s">
        <v>173</v>
      </c>
      <c r="C5" s="113"/>
    </row>
    <row r="6" spans="2:18" x14ac:dyDescent="0.25">
      <c r="B6" s="104" t="s">
        <v>139</v>
      </c>
      <c r="C6" s="113"/>
    </row>
    <row r="7" spans="2:18" x14ac:dyDescent="0.25">
      <c r="B7" s="18" t="s">
        <v>140</v>
      </c>
      <c r="C7" s="113"/>
    </row>
    <row r="8" spans="2:18" x14ac:dyDescent="0.25">
      <c r="B8" s="18" t="s">
        <v>141</v>
      </c>
      <c r="C8" s="113"/>
    </row>
    <row r="9" spans="2:18" x14ac:dyDescent="0.25">
      <c r="B9" s="18" t="s">
        <v>142</v>
      </c>
      <c r="C9" s="113"/>
    </row>
    <row r="10" spans="2:18" x14ac:dyDescent="0.25">
      <c r="B10" s="18" t="s">
        <v>195</v>
      </c>
      <c r="C10" s="113"/>
    </row>
    <row r="11" spans="2:18" x14ac:dyDescent="0.25">
      <c r="B11" s="18" t="s">
        <v>151</v>
      </c>
      <c r="C11" s="113"/>
    </row>
    <row r="12" spans="2:18" x14ac:dyDescent="0.25">
      <c r="B12" s="18" t="s">
        <v>143</v>
      </c>
      <c r="C12" s="113"/>
    </row>
    <row r="13" spans="2:18" x14ac:dyDescent="0.25">
      <c r="B13" s="18" t="s">
        <v>144</v>
      </c>
      <c r="C13" s="113"/>
    </row>
    <row r="14" spans="2:18" x14ac:dyDescent="0.25">
      <c r="B14" s="104" t="s">
        <v>145</v>
      </c>
      <c r="C14" s="113"/>
    </row>
    <row r="15" spans="2:18" x14ac:dyDescent="0.25">
      <c r="B15" s="18" t="s">
        <v>146</v>
      </c>
      <c r="C15" s="113"/>
    </row>
    <row r="16" spans="2:18" x14ac:dyDescent="0.25">
      <c r="B16" s="18" t="s">
        <v>147</v>
      </c>
      <c r="C16" s="113"/>
    </row>
    <row r="17" spans="2:3" x14ac:dyDescent="0.25">
      <c r="B17" s="18" t="s">
        <v>148</v>
      </c>
      <c r="C17" s="113"/>
    </row>
    <row r="18" spans="2:3" x14ac:dyDescent="0.25">
      <c r="B18" s="18" t="s">
        <v>149</v>
      </c>
      <c r="C18" s="113"/>
    </row>
    <row r="19" spans="2:3" x14ac:dyDescent="0.25">
      <c r="B19" s="18" t="s">
        <v>150</v>
      </c>
      <c r="C19" s="113"/>
    </row>
    <row r="20" spans="2:3" x14ac:dyDescent="0.25">
      <c r="B20" s="18" t="s">
        <v>196</v>
      </c>
      <c r="C20" s="113"/>
    </row>
    <row r="21" spans="2:3" x14ac:dyDescent="0.25">
      <c r="B21" s="18" t="s">
        <v>156</v>
      </c>
      <c r="C21" s="113"/>
    </row>
    <row r="22" spans="2:3" x14ac:dyDescent="0.25">
      <c r="B22" s="18" t="s">
        <v>174</v>
      </c>
      <c r="C22" s="113"/>
    </row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1:D13"/>
  <sheetViews>
    <sheetView showGridLines="0" zoomScaleNormal="100" zoomScaleSheetLayoutView="100" workbookViewId="0"/>
  </sheetViews>
  <sheetFormatPr defaultRowHeight="12.75" x14ac:dyDescent="0.2"/>
  <cols>
    <col min="1" max="1" width="1.7109375" style="1" customWidth="1"/>
    <col min="2" max="2" width="139.85546875" style="1" customWidth="1"/>
    <col min="3" max="3" width="7.5703125" style="1" customWidth="1"/>
    <col min="4" max="4" width="7.140625" style="1" customWidth="1"/>
    <col min="5" max="16384" width="9.140625" style="1"/>
  </cols>
  <sheetData>
    <row r="1" spans="2:4" s="112" customFormat="1" ht="15" x14ac:dyDescent="0.25"/>
    <row r="2" spans="2:4" s="112" customFormat="1" ht="22.5" customHeight="1" thickBot="1" x14ac:dyDescent="0.3">
      <c r="B2" s="114" t="s">
        <v>53</v>
      </c>
      <c r="C2" s="113"/>
    </row>
    <row r="3" spans="2:4" s="112" customFormat="1" ht="15.75" thickTop="1" x14ac:dyDescent="0.25">
      <c r="B3" s="115"/>
      <c r="C3" s="115"/>
      <c r="D3" s="115"/>
    </row>
    <row r="4" spans="2:4" ht="24.95" customHeight="1" x14ac:dyDescent="0.2">
      <c r="B4" s="23" t="s">
        <v>9</v>
      </c>
    </row>
    <row r="5" spans="2:4" s="127" customFormat="1" ht="24.75" customHeight="1" x14ac:dyDescent="0.2">
      <c r="B5" s="126" t="s">
        <v>175</v>
      </c>
    </row>
    <row r="6" spans="2:4" ht="24.75" customHeight="1" x14ac:dyDescent="0.2">
      <c r="B6" s="126" t="s">
        <v>176</v>
      </c>
    </row>
    <row r="7" spans="2:4" ht="24.75" customHeight="1" x14ac:dyDescent="0.2">
      <c r="B7" s="126" t="s">
        <v>177</v>
      </c>
    </row>
    <row r="8" spans="2:4" ht="24.75" customHeight="1" x14ac:dyDescent="0.2">
      <c r="B8" s="126" t="s">
        <v>178</v>
      </c>
    </row>
    <row r="9" spans="2:4" ht="24.75" customHeight="1" x14ac:dyDescent="0.2">
      <c r="B9" s="126" t="s">
        <v>179</v>
      </c>
    </row>
    <row r="10" spans="2:4" ht="24.75" customHeight="1" x14ac:dyDescent="0.2">
      <c r="B10" s="126" t="s">
        <v>180</v>
      </c>
    </row>
    <row r="11" spans="2:4" ht="24.75" customHeight="1" x14ac:dyDescent="0.2">
      <c r="B11" s="126" t="s">
        <v>181</v>
      </c>
    </row>
    <row r="12" spans="2:4" ht="24.75" customHeight="1" x14ac:dyDescent="0.2">
      <c r="B12" s="126" t="s">
        <v>182</v>
      </c>
    </row>
    <row r="13" spans="2:4" ht="24.75" customHeight="1" x14ac:dyDescent="0.2">
      <c r="B13" s="126" t="s">
        <v>183</v>
      </c>
    </row>
  </sheetData>
  <hyperlinks>
    <hyperlink ref="B4" location="'Nota Metodológica'!A1" display="Nota metodológica" xr:uid="{00000000-0004-0000-0100-000000000000}"/>
    <hyperlink ref="B5" location="'Tabela 1'!A1" display="Tabela 1 - Evolução dos docentes por subsistema de ensino e sexo, de 2001/02 a  2013/14" xr:uid="{00000000-0004-0000-0100-000001000000}"/>
    <hyperlink ref="B6" location="'Tabela 2'!A1" display="Tabela 2 - Evolução dos docentes por subsistema de ensino e grupo etário, de 2001/02 a 2013/14" xr:uid="{00000000-0004-0000-0100-000002000000}"/>
    <hyperlink ref="B7" location="'Tabela 3'!A1" display="Tabela 3 - Evolução dos docentes  por subsistema de ensino, grupo etário e sexo, em 2013/14" xr:uid="{00000000-0004-0000-0100-000003000000}"/>
    <hyperlink ref="B8" location="'Tabela 4'!A1" display="Tabela 4 - Evolução da Idade média dos docentes por subsistema de ensino e sexo, de 2001/02 a 2013/14" xr:uid="{00000000-0004-0000-0100-000004000000}"/>
    <hyperlink ref="B9" location="'Tabela 5'!A1" display="Tabela 5 - Evolução dos docentes por subsistema de ensino e categoria profissional, de 2001/02 a  2013/14" xr:uid="{00000000-0004-0000-0100-000005000000}"/>
    <hyperlink ref="B10" location="'Tabela 6'!A1" display="Tabela 6 - Evolução dos docentes por subsistema de ensino, categoria profissional e sexo, em 2013/14" xr:uid="{00000000-0004-0000-0100-000006000000}"/>
    <hyperlink ref="B12" location="'Tabela 8'!A1" display="Tabela 8 - Inscritos em estabelecimentos de ensino superior por curso/ciclo de estudos - 1995/1996 a 2023/2024" xr:uid="{00000000-0004-0000-0100-000007000000}"/>
    <hyperlink ref="B13" location="'Tabela 9'!A1" display="Tabela 9 - Inscritos em estabelecimentos de ensino superior por localização geográfica (NUTS II - 2024) - 1995/1996 a 2023/2024" xr:uid="{00000000-0004-0000-0100-000008000000}"/>
    <hyperlink ref="B11" location="'Tabela 7'!A1" display="Tabela 7 - Inscritos em estabelecimentos de ensino superior por sexo e área de educação e formação - 1995/1996 a 2023/2024" xr:uid="{55D281B5-5D89-4FA2-A963-71875E719921}"/>
  </hyperlinks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1"/>
  <dimension ref="B1:R48"/>
  <sheetViews>
    <sheetView showGridLines="0" zoomScaleNormal="100" workbookViewId="0"/>
  </sheetViews>
  <sheetFormatPr defaultRowHeight="12" x14ac:dyDescent="0.2"/>
  <cols>
    <col min="1" max="1" width="1.7109375" style="16" customWidth="1"/>
    <col min="2" max="16384" width="9.140625" style="16"/>
  </cols>
  <sheetData>
    <row r="1" spans="2:18" s="112" customFormat="1" ht="15" x14ac:dyDescent="0.25"/>
    <row r="2" spans="2:18" s="112" customFormat="1" ht="22.5" customHeight="1" thickBot="1" x14ac:dyDescent="0.3">
      <c r="B2" s="114" t="s">
        <v>152</v>
      </c>
      <c r="C2" s="113"/>
    </row>
    <row r="3" spans="2:18" s="112" customFormat="1" ht="15" customHeight="1" thickTop="1" x14ac:dyDescent="0.25">
      <c r="B3" s="115"/>
      <c r="C3" s="116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</row>
    <row r="4" spans="2:18" ht="15" customHeight="1" x14ac:dyDescent="0.2"/>
    <row r="5" spans="2:18" ht="15" customHeight="1" x14ac:dyDescent="0.2"/>
    <row r="6" spans="2:18" ht="15" customHeight="1" x14ac:dyDescent="0.2"/>
    <row r="7" spans="2:18" ht="15" customHeight="1" x14ac:dyDescent="0.2"/>
    <row r="8" spans="2:18" ht="15" customHeight="1" x14ac:dyDescent="0.2"/>
    <row r="9" spans="2:18" ht="15" customHeight="1" x14ac:dyDescent="0.2"/>
    <row r="10" spans="2:18" ht="15" customHeight="1" x14ac:dyDescent="0.2"/>
    <row r="11" spans="2:18" ht="15" customHeight="1" x14ac:dyDescent="0.2"/>
    <row r="12" spans="2:18" ht="15" customHeight="1" x14ac:dyDescent="0.2"/>
    <row r="13" spans="2:18" ht="15" customHeight="1" x14ac:dyDescent="0.2"/>
    <row r="14" spans="2:18" ht="15" customHeight="1" x14ac:dyDescent="0.2"/>
    <row r="15" spans="2:18" ht="15" customHeight="1" x14ac:dyDescent="0.2"/>
    <row r="16" spans="2:18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</sheetData>
  <sheetProtection selectLockedCells="1" selectUnlockedCells="1"/>
  <pageMargins left="0.7" right="0.7" top="0.75" bottom="0.75" header="0.51180555555555551" footer="0.51180555555555551"/>
  <pageSetup paperSize="9" firstPageNumber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A1:AE25"/>
  <sheetViews>
    <sheetView showGridLines="0" zoomScaleNormal="100" workbookViewId="0">
      <selection sqref="A1:AE1"/>
    </sheetView>
  </sheetViews>
  <sheetFormatPr defaultColWidth="14.5703125" defaultRowHeight="12.75" x14ac:dyDescent="0.2"/>
  <cols>
    <col min="1" max="1" width="51.42578125" style="1" customWidth="1"/>
    <col min="2" max="31" width="10.5703125" style="8" customWidth="1"/>
    <col min="32" max="16384" width="14.5703125" style="8"/>
  </cols>
  <sheetData>
    <row r="1" spans="1:31" ht="39.950000000000003" customHeight="1" x14ac:dyDescent="0.2">
      <c r="A1" s="157" t="s">
        <v>186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</row>
    <row r="2" spans="1:31" s="1" customFormat="1" ht="30" customHeight="1" x14ac:dyDescent="0.2">
      <c r="A2" s="32" t="s">
        <v>160</v>
      </c>
      <c r="B2" s="24" t="s">
        <v>74</v>
      </c>
      <c r="C2" s="24" t="s">
        <v>75</v>
      </c>
      <c r="D2" s="24" t="s">
        <v>76</v>
      </c>
      <c r="E2" s="24" t="s">
        <v>77</v>
      </c>
      <c r="F2" s="24" t="s">
        <v>78</v>
      </c>
      <c r="G2" s="24" t="s">
        <v>90</v>
      </c>
      <c r="H2" s="24" t="s">
        <v>79</v>
      </c>
      <c r="I2" s="24" t="s">
        <v>80</v>
      </c>
      <c r="J2" s="24" t="s">
        <v>81</v>
      </c>
      <c r="K2" s="24" t="s">
        <v>82</v>
      </c>
      <c r="L2" s="24" t="s">
        <v>83</v>
      </c>
      <c r="M2" s="24" t="s">
        <v>98</v>
      </c>
      <c r="N2" s="24" t="s">
        <v>84</v>
      </c>
      <c r="O2" s="24" t="s">
        <v>99</v>
      </c>
      <c r="P2" s="24" t="s">
        <v>85</v>
      </c>
      <c r="Q2" s="24" t="s">
        <v>86</v>
      </c>
      <c r="R2" s="24" t="s">
        <v>87</v>
      </c>
      <c r="S2" s="24" t="s">
        <v>88</v>
      </c>
      <c r="T2" s="24" t="s">
        <v>89</v>
      </c>
      <c r="U2" s="24" t="s">
        <v>91</v>
      </c>
      <c r="V2" s="24" t="s">
        <v>92</v>
      </c>
      <c r="W2" s="24" t="s">
        <v>93</v>
      </c>
      <c r="X2" s="24" t="s">
        <v>94</v>
      </c>
      <c r="Y2" s="24" t="s">
        <v>95</v>
      </c>
      <c r="Z2" s="24" t="s">
        <v>96</v>
      </c>
      <c r="AA2" s="24" t="s">
        <v>97</v>
      </c>
      <c r="AB2" s="24" t="s">
        <v>105</v>
      </c>
      <c r="AC2" s="24" t="s">
        <v>136</v>
      </c>
      <c r="AD2" s="24" t="s">
        <v>157</v>
      </c>
      <c r="AE2" s="44" t="s">
        <v>184</v>
      </c>
    </row>
    <row r="3" spans="1:31" s="17" customFormat="1" ht="22.5" customHeight="1" x14ac:dyDescent="0.2">
      <c r="A3" s="37" t="s">
        <v>4</v>
      </c>
      <c r="B3" s="38">
        <v>313415</v>
      </c>
      <c r="C3" s="39">
        <v>334125</v>
      </c>
      <c r="D3" s="39">
        <v>347473</v>
      </c>
      <c r="E3" s="39">
        <v>356790</v>
      </c>
      <c r="F3" s="39">
        <v>373745</v>
      </c>
      <c r="G3" s="39">
        <v>387703</v>
      </c>
      <c r="H3" s="39">
        <v>396601</v>
      </c>
      <c r="I3" s="39">
        <v>400831</v>
      </c>
      <c r="J3" s="39">
        <v>395063</v>
      </c>
      <c r="K3" s="39">
        <v>381231</v>
      </c>
      <c r="L3" s="39">
        <v>368571</v>
      </c>
      <c r="M3" s="39">
        <v>368982</v>
      </c>
      <c r="N3" s="39">
        <v>381728</v>
      </c>
      <c r="O3" s="39">
        <v>378834</v>
      </c>
      <c r="P3" s="39">
        <v>389841</v>
      </c>
      <c r="Q3" s="39">
        <v>403445</v>
      </c>
      <c r="R3" s="39">
        <v>397337</v>
      </c>
      <c r="S3" s="39">
        <v>378453</v>
      </c>
      <c r="T3" s="39">
        <v>370996</v>
      </c>
      <c r="U3" s="39">
        <v>358450</v>
      </c>
      <c r="V3" s="39">
        <v>358193</v>
      </c>
      <c r="W3" s="39">
        <v>361943</v>
      </c>
      <c r="X3" s="39">
        <v>372753</v>
      </c>
      <c r="Y3" s="39">
        <v>385247</v>
      </c>
      <c r="Z3" s="39">
        <v>396909</v>
      </c>
      <c r="AA3" s="39">
        <v>411995</v>
      </c>
      <c r="AB3" s="39">
        <v>433217</v>
      </c>
      <c r="AC3" s="39">
        <v>446028</v>
      </c>
      <c r="AD3" s="39">
        <v>448235</v>
      </c>
      <c r="AE3" s="45">
        <v>456032</v>
      </c>
    </row>
    <row r="4" spans="1:31" s="18" customFormat="1" ht="22.5" customHeight="1" x14ac:dyDescent="0.2">
      <c r="A4" s="40" t="s">
        <v>42</v>
      </c>
      <c r="B4" s="147">
        <v>313415</v>
      </c>
      <c r="C4" s="148">
        <v>334125</v>
      </c>
      <c r="D4" s="148">
        <v>347473</v>
      </c>
      <c r="E4" s="148">
        <v>356790</v>
      </c>
      <c r="F4" s="148">
        <v>373745</v>
      </c>
      <c r="G4" s="148">
        <v>387703</v>
      </c>
      <c r="H4" s="148">
        <v>396601</v>
      </c>
      <c r="I4" s="148">
        <v>400831</v>
      </c>
      <c r="J4" s="148">
        <v>395063</v>
      </c>
      <c r="K4" s="148">
        <v>380937</v>
      </c>
      <c r="L4" s="148">
        <v>367312</v>
      </c>
      <c r="M4" s="148">
        <v>366729</v>
      </c>
      <c r="N4" s="148">
        <v>376917</v>
      </c>
      <c r="O4" s="148">
        <v>373002</v>
      </c>
      <c r="P4" s="148">
        <v>383627</v>
      </c>
      <c r="Q4" s="148">
        <v>396268</v>
      </c>
      <c r="R4" s="148">
        <v>390273</v>
      </c>
      <c r="S4" s="148">
        <v>371000</v>
      </c>
      <c r="T4" s="148">
        <v>362200</v>
      </c>
      <c r="U4" s="148">
        <v>349658</v>
      </c>
      <c r="V4" s="148">
        <v>356399</v>
      </c>
      <c r="W4" s="148">
        <v>361943</v>
      </c>
      <c r="X4" s="148">
        <v>372753</v>
      </c>
      <c r="Y4" s="148">
        <v>385247</v>
      </c>
      <c r="Z4" s="148">
        <v>396909</v>
      </c>
      <c r="AA4" s="148">
        <v>411995</v>
      </c>
      <c r="AB4" s="148">
        <v>433217</v>
      </c>
      <c r="AC4" s="148">
        <v>446028</v>
      </c>
      <c r="AD4" s="148">
        <v>448235</v>
      </c>
      <c r="AE4" s="149">
        <v>456032</v>
      </c>
    </row>
    <row r="5" spans="1:31" s="104" customFormat="1" ht="22.5" customHeight="1" x14ac:dyDescent="0.2">
      <c r="A5" s="33" t="s">
        <v>2</v>
      </c>
      <c r="B5" s="101">
        <v>228845</v>
      </c>
      <c r="C5" s="102">
        <v>241772</v>
      </c>
      <c r="D5" s="102">
        <v>246341</v>
      </c>
      <c r="E5" s="102">
        <v>246728</v>
      </c>
      <c r="F5" s="102">
        <v>251435</v>
      </c>
      <c r="G5" s="102">
        <v>253279</v>
      </c>
      <c r="H5" s="102">
        <v>254895</v>
      </c>
      <c r="I5" s="102">
        <v>253993</v>
      </c>
      <c r="J5" s="102">
        <v>249601</v>
      </c>
      <c r="K5" s="102">
        <v>240375</v>
      </c>
      <c r="L5" s="102">
        <v>232772</v>
      </c>
      <c r="M5" s="102">
        <v>229543</v>
      </c>
      <c r="N5" s="102">
        <v>236730</v>
      </c>
      <c r="O5" s="102">
        <v>235695</v>
      </c>
      <c r="P5" s="102">
        <v>243980</v>
      </c>
      <c r="Q5" s="102">
        <v>253558</v>
      </c>
      <c r="R5" s="102">
        <v>253059</v>
      </c>
      <c r="S5" s="102">
        <v>245752</v>
      </c>
      <c r="T5" s="102">
        <v>242875</v>
      </c>
      <c r="U5" s="102">
        <v>234373</v>
      </c>
      <c r="V5" s="102">
        <v>234614</v>
      </c>
      <c r="W5" s="102">
        <v>235214</v>
      </c>
      <c r="X5" s="102">
        <v>241235</v>
      </c>
      <c r="Y5" s="102">
        <v>247867</v>
      </c>
      <c r="Z5" s="102">
        <v>253460</v>
      </c>
      <c r="AA5" s="102">
        <v>261299</v>
      </c>
      <c r="AB5" s="102">
        <v>274594</v>
      </c>
      <c r="AC5" s="102">
        <v>282581</v>
      </c>
      <c r="AD5" s="102">
        <v>284670</v>
      </c>
      <c r="AE5" s="103">
        <v>289501</v>
      </c>
    </row>
    <row r="6" spans="1:31" s="104" customFormat="1" ht="22.5" customHeight="1" x14ac:dyDescent="0.2">
      <c r="A6" s="34" t="s">
        <v>3</v>
      </c>
      <c r="B6" s="105">
        <v>84570</v>
      </c>
      <c r="C6" s="106">
        <v>92353</v>
      </c>
      <c r="D6" s="106">
        <v>101132</v>
      </c>
      <c r="E6" s="106">
        <v>110062</v>
      </c>
      <c r="F6" s="106">
        <v>122310</v>
      </c>
      <c r="G6" s="106">
        <v>134424</v>
      </c>
      <c r="H6" s="106">
        <v>141706</v>
      </c>
      <c r="I6" s="106">
        <v>146838</v>
      </c>
      <c r="J6" s="106">
        <v>145462</v>
      </c>
      <c r="K6" s="106">
        <v>140562</v>
      </c>
      <c r="L6" s="106">
        <v>134540</v>
      </c>
      <c r="M6" s="106">
        <v>137186</v>
      </c>
      <c r="N6" s="106">
        <v>140187</v>
      </c>
      <c r="O6" s="106">
        <v>137307</v>
      </c>
      <c r="P6" s="106">
        <v>139647</v>
      </c>
      <c r="Q6" s="106">
        <v>142710</v>
      </c>
      <c r="R6" s="106">
        <v>137214</v>
      </c>
      <c r="S6" s="106">
        <v>125248</v>
      </c>
      <c r="T6" s="106">
        <v>119325</v>
      </c>
      <c r="U6" s="106">
        <v>115285</v>
      </c>
      <c r="V6" s="106">
        <v>121785</v>
      </c>
      <c r="W6" s="106">
        <v>126729</v>
      </c>
      <c r="X6" s="106">
        <v>131518</v>
      </c>
      <c r="Y6" s="106">
        <v>137380</v>
      </c>
      <c r="Z6" s="106">
        <v>143449</v>
      </c>
      <c r="AA6" s="106">
        <v>150696</v>
      </c>
      <c r="AB6" s="106">
        <v>158623</v>
      </c>
      <c r="AC6" s="106">
        <v>163447</v>
      </c>
      <c r="AD6" s="106">
        <v>163565</v>
      </c>
      <c r="AE6" s="107">
        <v>166531</v>
      </c>
    </row>
    <row r="7" spans="1:31" s="1" customFormat="1" ht="22.5" customHeight="1" x14ac:dyDescent="0.2">
      <c r="A7" s="35" t="s">
        <v>1</v>
      </c>
      <c r="B7" s="21">
        <v>198774</v>
      </c>
      <c r="C7" s="22">
        <v>212726</v>
      </c>
      <c r="D7" s="22">
        <v>226642</v>
      </c>
      <c r="E7" s="22">
        <v>238857</v>
      </c>
      <c r="F7" s="22">
        <v>255008</v>
      </c>
      <c r="G7" s="22">
        <v>273530</v>
      </c>
      <c r="H7" s="22">
        <v>284789</v>
      </c>
      <c r="I7" s="22">
        <v>290532</v>
      </c>
      <c r="J7" s="22">
        <v>288309</v>
      </c>
      <c r="K7" s="22">
        <v>282273</v>
      </c>
      <c r="L7" s="22">
        <v>275521</v>
      </c>
      <c r="M7" s="22">
        <v>275321</v>
      </c>
      <c r="N7" s="22">
        <v>284333</v>
      </c>
      <c r="O7" s="22">
        <v>282438</v>
      </c>
      <c r="P7" s="22">
        <v>293828</v>
      </c>
      <c r="Q7" s="22">
        <v>307978</v>
      </c>
      <c r="R7" s="22">
        <v>311574</v>
      </c>
      <c r="S7" s="22">
        <v>303710</v>
      </c>
      <c r="T7" s="22">
        <v>301654</v>
      </c>
      <c r="U7" s="22">
        <v>292359</v>
      </c>
      <c r="V7" s="22">
        <v>297884</v>
      </c>
      <c r="W7" s="22">
        <v>302596</v>
      </c>
      <c r="X7" s="22">
        <v>308489</v>
      </c>
      <c r="Y7" s="22">
        <v>316189</v>
      </c>
      <c r="Z7" s="22">
        <v>323754</v>
      </c>
      <c r="AA7" s="22">
        <v>335139</v>
      </c>
      <c r="AB7" s="22">
        <v>351195</v>
      </c>
      <c r="AC7" s="22">
        <v>359397</v>
      </c>
      <c r="AD7" s="22">
        <v>359395</v>
      </c>
      <c r="AE7" s="46">
        <v>363532</v>
      </c>
    </row>
    <row r="8" spans="1:31" ht="22.5" customHeight="1" x14ac:dyDescent="0.2">
      <c r="A8" s="36" t="s">
        <v>100</v>
      </c>
      <c r="B8" s="19">
        <v>139101</v>
      </c>
      <c r="C8" s="20">
        <v>147349</v>
      </c>
      <c r="D8" s="20">
        <v>153951</v>
      </c>
      <c r="E8" s="20">
        <v>158850</v>
      </c>
      <c r="F8" s="20">
        <v>164722</v>
      </c>
      <c r="G8" s="20">
        <v>171735</v>
      </c>
      <c r="H8" s="20">
        <v>176303</v>
      </c>
      <c r="I8" s="20">
        <v>178000</v>
      </c>
      <c r="J8" s="20">
        <v>176827</v>
      </c>
      <c r="K8" s="20">
        <v>173897</v>
      </c>
      <c r="L8" s="20">
        <v>171575</v>
      </c>
      <c r="M8" s="20">
        <v>169449</v>
      </c>
      <c r="N8" s="20">
        <v>175998</v>
      </c>
      <c r="O8" s="20">
        <v>175465</v>
      </c>
      <c r="P8" s="20">
        <v>183806</v>
      </c>
      <c r="Q8" s="20">
        <v>193106</v>
      </c>
      <c r="R8" s="20">
        <v>197912</v>
      </c>
      <c r="S8" s="20">
        <v>197036</v>
      </c>
      <c r="T8" s="20">
        <v>198380</v>
      </c>
      <c r="U8" s="20">
        <v>191707</v>
      </c>
      <c r="V8" s="20">
        <v>191633</v>
      </c>
      <c r="W8" s="20">
        <v>192201</v>
      </c>
      <c r="X8" s="20">
        <v>195199</v>
      </c>
      <c r="Y8" s="20">
        <v>199388</v>
      </c>
      <c r="Z8" s="20">
        <v>202188</v>
      </c>
      <c r="AA8" s="20">
        <v>208227</v>
      </c>
      <c r="AB8" s="20">
        <v>218399</v>
      </c>
      <c r="AC8" s="20">
        <v>223564</v>
      </c>
      <c r="AD8" s="20">
        <v>224467</v>
      </c>
      <c r="AE8" s="47">
        <v>227383</v>
      </c>
    </row>
    <row r="9" spans="1:31" s="1" customFormat="1" ht="22.5" customHeight="1" x14ac:dyDescent="0.2">
      <c r="A9" s="36" t="s">
        <v>101</v>
      </c>
      <c r="B9" s="25">
        <v>59673</v>
      </c>
      <c r="C9" s="26">
        <v>65377</v>
      </c>
      <c r="D9" s="26">
        <v>72691</v>
      </c>
      <c r="E9" s="26">
        <v>80007</v>
      </c>
      <c r="F9" s="26">
        <v>90286</v>
      </c>
      <c r="G9" s="26">
        <v>101795</v>
      </c>
      <c r="H9" s="26">
        <v>108486</v>
      </c>
      <c r="I9" s="26">
        <v>112532</v>
      </c>
      <c r="J9" s="26">
        <v>111482</v>
      </c>
      <c r="K9" s="26">
        <v>108376</v>
      </c>
      <c r="L9" s="26">
        <v>103946</v>
      </c>
      <c r="M9" s="26">
        <v>105872</v>
      </c>
      <c r="N9" s="26">
        <v>108335</v>
      </c>
      <c r="O9" s="26">
        <v>106973</v>
      </c>
      <c r="P9" s="26">
        <v>110022</v>
      </c>
      <c r="Q9" s="26">
        <v>114872</v>
      </c>
      <c r="R9" s="26">
        <v>113662</v>
      </c>
      <c r="S9" s="26">
        <v>106674</v>
      </c>
      <c r="T9" s="26">
        <v>103274</v>
      </c>
      <c r="U9" s="26">
        <v>100652</v>
      </c>
      <c r="V9" s="26">
        <v>106251</v>
      </c>
      <c r="W9" s="26">
        <v>110395</v>
      </c>
      <c r="X9" s="26">
        <v>113290</v>
      </c>
      <c r="Y9" s="26">
        <v>116801</v>
      </c>
      <c r="Z9" s="26">
        <v>121566</v>
      </c>
      <c r="AA9" s="26">
        <v>126912</v>
      </c>
      <c r="AB9" s="26">
        <v>132796</v>
      </c>
      <c r="AC9" s="26">
        <v>135833</v>
      </c>
      <c r="AD9" s="26">
        <v>134928</v>
      </c>
      <c r="AE9" s="48">
        <v>136149</v>
      </c>
    </row>
    <row r="10" spans="1:31" s="1" customFormat="1" ht="22.5" customHeight="1" x14ac:dyDescent="0.2">
      <c r="A10" s="33" t="s">
        <v>8</v>
      </c>
      <c r="B10" s="27">
        <v>114641</v>
      </c>
      <c r="C10" s="28">
        <v>121399</v>
      </c>
      <c r="D10" s="28">
        <v>120831</v>
      </c>
      <c r="E10" s="28">
        <v>117933</v>
      </c>
      <c r="F10" s="28">
        <v>118737</v>
      </c>
      <c r="G10" s="28">
        <v>114173</v>
      </c>
      <c r="H10" s="28">
        <v>111812</v>
      </c>
      <c r="I10" s="28">
        <v>110299</v>
      </c>
      <c r="J10" s="28">
        <v>106754</v>
      </c>
      <c r="K10" s="28">
        <v>98664</v>
      </c>
      <c r="L10" s="28">
        <v>91791</v>
      </c>
      <c r="M10" s="28">
        <v>91408</v>
      </c>
      <c r="N10" s="28">
        <v>92584</v>
      </c>
      <c r="O10" s="28">
        <v>90564</v>
      </c>
      <c r="P10" s="28">
        <v>89799</v>
      </c>
      <c r="Q10" s="28">
        <v>88290</v>
      </c>
      <c r="R10" s="28">
        <v>78699</v>
      </c>
      <c r="S10" s="28">
        <v>67290</v>
      </c>
      <c r="T10" s="28">
        <v>60546</v>
      </c>
      <c r="U10" s="28">
        <v>57299</v>
      </c>
      <c r="V10" s="28">
        <v>58515</v>
      </c>
      <c r="W10" s="28">
        <v>59347</v>
      </c>
      <c r="X10" s="28">
        <v>64264</v>
      </c>
      <c r="Y10" s="28">
        <v>69058</v>
      </c>
      <c r="Z10" s="28">
        <v>73155</v>
      </c>
      <c r="AA10" s="28">
        <v>76856</v>
      </c>
      <c r="AB10" s="28">
        <v>82022</v>
      </c>
      <c r="AC10" s="28">
        <v>86631</v>
      </c>
      <c r="AD10" s="28">
        <v>88840</v>
      </c>
      <c r="AE10" s="46">
        <v>92500</v>
      </c>
    </row>
    <row r="11" spans="1:31" ht="22.5" customHeight="1" x14ac:dyDescent="0.2">
      <c r="A11" s="36" t="s">
        <v>100</v>
      </c>
      <c r="B11" s="2">
        <v>89744</v>
      </c>
      <c r="C11" s="3">
        <v>94423</v>
      </c>
      <c r="D11" s="3">
        <v>92390</v>
      </c>
      <c r="E11" s="3">
        <v>87878</v>
      </c>
      <c r="F11" s="3">
        <v>86713</v>
      </c>
      <c r="G11" s="3">
        <v>81544</v>
      </c>
      <c r="H11" s="3">
        <v>78592</v>
      </c>
      <c r="I11" s="3">
        <v>75993</v>
      </c>
      <c r="J11" s="3">
        <v>72774</v>
      </c>
      <c r="K11" s="3">
        <v>66478</v>
      </c>
      <c r="L11" s="3">
        <v>61197</v>
      </c>
      <c r="M11" s="3">
        <v>60094</v>
      </c>
      <c r="N11" s="3">
        <v>60732</v>
      </c>
      <c r="O11" s="3">
        <v>60230</v>
      </c>
      <c r="P11" s="3">
        <v>60174</v>
      </c>
      <c r="Q11" s="3">
        <v>60452</v>
      </c>
      <c r="R11" s="3">
        <v>55147</v>
      </c>
      <c r="S11" s="3">
        <v>48716</v>
      </c>
      <c r="T11" s="3">
        <v>44495</v>
      </c>
      <c r="U11" s="3">
        <v>42666</v>
      </c>
      <c r="V11" s="3">
        <v>42981</v>
      </c>
      <c r="W11" s="3">
        <v>43013</v>
      </c>
      <c r="X11" s="3">
        <v>46036</v>
      </c>
      <c r="Y11" s="3">
        <v>48479</v>
      </c>
      <c r="Z11" s="3">
        <v>51272</v>
      </c>
      <c r="AA11" s="3">
        <v>53072</v>
      </c>
      <c r="AB11" s="3">
        <v>56195</v>
      </c>
      <c r="AC11" s="3">
        <v>59017</v>
      </c>
      <c r="AD11" s="3">
        <v>60203</v>
      </c>
      <c r="AE11" s="49">
        <v>62118</v>
      </c>
    </row>
    <row r="12" spans="1:31" s="1" customFormat="1" ht="22.5" customHeight="1" x14ac:dyDescent="0.2">
      <c r="A12" s="36" t="s">
        <v>101</v>
      </c>
      <c r="B12" s="58">
        <v>24897</v>
      </c>
      <c r="C12" s="55">
        <v>26976</v>
      </c>
      <c r="D12" s="55">
        <v>28441</v>
      </c>
      <c r="E12" s="55">
        <v>30055</v>
      </c>
      <c r="F12" s="55">
        <v>32024</v>
      </c>
      <c r="G12" s="55">
        <v>32629</v>
      </c>
      <c r="H12" s="55">
        <v>33220</v>
      </c>
      <c r="I12" s="55">
        <v>34306</v>
      </c>
      <c r="J12" s="55">
        <v>33980</v>
      </c>
      <c r="K12" s="55">
        <v>32186</v>
      </c>
      <c r="L12" s="55">
        <v>30594</v>
      </c>
      <c r="M12" s="55">
        <v>31314</v>
      </c>
      <c r="N12" s="55">
        <v>31852</v>
      </c>
      <c r="O12" s="55">
        <v>30334</v>
      </c>
      <c r="P12" s="55">
        <v>29625</v>
      </c>
      <c r="Q12" s="55">
        <v>27838</v>
      </c>
      <c r="R12" s="55">
        <v>23552</v>
      </c>
      <c r="S12" s="55">
        <v>18574</v>
      </c>
      <c r="T12" s="55">
        <v>16051</v>
      </c>
      <c r="U12" s="55">
        <v>14633</v>
      </c>
      <c r="V12" s="55">
        <v>15534</v>
      </c>
      <c r="W12" s="55">
        <v>16334</v>
      </c>
      <c r="X12" s="55">
        <v>18228</v>
      </c>
      <c r="Y12" s="55">
        <v>20579</v>
      </c>
      <c r="Z12" s="55">
        <v>21883</v>
      </c>
      <c r="AA12" s="55">
        <v>23784</v>
      </c>
      <c r="AB12" s="55">
        <v>25827</v>
      </c>
      <c r="AC12" s="55">
        <v>27614</v>
      </c>
      <c r="AD12" s="55">
        <v>28637</v>
      </c>
      <c r="AE12" s="56">
        <v>30382</v>
      </c>
    </row>
    <row r="13" spans="1:31" s="18" customFormat="1" ht="22.5" customHeight="1" x14ac:dyDescent="0.2">
      <c r="A13" s="41" t="s">
        <v>16</v>
      </c>
      <c r="B13" s="42" t="s">
        <v>5</v>
      </c>
      <c r="C13" s="43" t="s">
        <v>5</v>
      </c>
      <c r="D13" s="43" t="s">
        <v>5</v>
      </c>
      <c r="E13" s="43" t="s">
        <v>5</v>
      </c>
      <c r="F13" s="43" t="s">
        <v>5</v>
      </c>
      <c r="G13" s="43" t="s">
        <v>5</v>
      </c>
      <c r="H13" s="43" t="s">
        <v>5</v>
      </c>
      <c r="I13" s="43" t="s">
        <v>5</v>
      </c>
      <c r="J13" s="43" t="s">
        <v>5</v>
      </c>
      <c r="K13" s="43">
        <v>294</v>
      </c>
      <c r="L13" s="43">
        <v>1259</v>
      </c>
      <c r="M13" s="43">
        <v>2253</v>
      </c>
      <c r="N13" s="43">
        <v>4811</v>
      </c>
      <c r="O13" s="43">
        <v>5832</v>
      </c>
      <c r="P13" s="43">
        <v>6214</v>
      </c>
      <c r="Q13" s="43">
        <v>7177</v>
      </c>
      <c r="R13" s="43">
        <v>7064</v>
      </c>
      <c r="S13" s="43">
        <v>7453</v>
      </c>
      <c r="T13" s="43">
        <v>8796</v>
      </c>
      <c r="U13" s="43">
        <v>8792</v>
      </c>
      <c r="V13" s="43">
        <v>1794</v>
      </c>
      <c r="W13" s="43" t="s">
        <v>5</v>
      </c>
      <c r="X13" s="43" t="s">
        <v>5</v>
      </c>
      <c r="Y13" s="43" t="s">
        <v>5</v>
      </c>
      <c r="Z13" s="43" t="s">
        <v>5</v>
      </c>
      <c r="AA13" s="43" t="s">
        <v>5</v>
      </c>
      <c r="AB13" s="43" t="s">
        <v>5</v>
      </c>
      <c r="AC13" s="43" t="s">
        <v>5</v>
      </c>
      <c r="AD13" s="43" t="s">
        <v>5</v>
      </c>
      <c r="AE13" s="110" t="s">
        <v>5</v>
      </c>
    </row>
    <row r="14" spans="1:31" s="12" customFormat="1" ht="15" customHeight="1" x14ac:dyDescent="0.25">
      <c r="A14" s="6" t="s">
        <v>102</v>
      </c>
      <c r="F14" s="13"/>
      <c r="G14" s="13"/>
      <c r="H14" s="13"/>
      <c r="I14" s="109"/>
      <c r="Q14" s="109"/>
      <c r="U14" s="13"/>
      <c r="V14" s="13"/>
      <c r="W14" s="13"/>
      <c r="X14" s="13"/>
      <c r="Y14" s="109"/>
      <c r="Z14" s="13"/>
      <c r="AA14" s="13"/>
      <c r="AB14" s="13"/>
      <c r="AC14" s="13"/>
      <c r="AD14" s="13"/>
      <c r="AE14" s="13"/>
    </row>
    <row r="17" spans="1:16" ht="12" x14ac:dyDescent="0.2">
      <c r="A17" s="10" t="s">
        <v>11</v>
      </c>
    </row>
    <row r="18" spans="1:16" s="113" customFormat="1" ht="12" x14ac:dyDescent="0.2">
      <c r="A18" s="118" t="s">
        <v>154</v>
      </c>
    </row>
    <row r="19" spans="1:16" s="113" customFormat="1" ht="12" x14ac:dyDescent="0.2">
      <c r="A19" s="15" t="s">
        <v>165</v>
      </c>
    </row>
    <row r="20" spans="1:16" s="113" customFormat="1" ht="12" x14ac:dyDescent="0.2">
      <c r="A20" s="119" t="s">
        <v>158</v>
      </c>
      <c r="L20" s="120"/>
      <c r="M20" s="121"/>
      <c r="N20" s="121"/>
      <c r="O20" s="121"/>
      <c r="P20" s="121"/>
    </row>
    <row r="21" spans="1:16" s="113" customFormat="1" ht="12" x14ac:dyDescent="0.2">
      <c r="A21" s="119" t="s">
        <v>159</v>
      </c>
      <c r="L21" s="120"/>
      <c r="M21" s="121"/>
      <c r="N21" s="121"/>
      <c r="O21" s="121"/>
      <c r="P21" s="121"/>
    </row>
    <row r="22" spans="1:16" s="113" customFormat="1" ht="12" x14ac:dyDescent="0.2">
      <c r="A22" s="118" t="s">
        <v>185</v>
      </c>
    </row>
    <row r="23" spans="1:16" ht="12" x14ac:dyDescent="0.2">
      <c r="A23" s="14" t="s">
        <v>12</v>
      </c>
    </row>
    <row r="24" spans="1:16" ht="12" x14ac:dyDescent="0.2">
      <c r="A24" s="14" t="s">
        <v>13</v>
      </c>
    </row>
    <row r="25" spans="1:16" ht="12" x14ac:dyDescent="0.2">
      <c r="A25" s="14" t="s">
        <v>14</v>
      </c>
    </row>
  </sheetData>
  <mergeCells count="1">
    <mergeCell ref="A1:AE1"/>
  </mergeCells>
  <pageMargins left="0.39370078740157483" right="0.19685039370078741" top="0.59055118110236227" bottom="0.74803149606299213" header="0.31496062992125984" footer="0.31496062992125984"/>
  <pageSetup paperSize="9" orientation="landscape" r:id="rId1"/>
  <headerFooter>
    <oddFooter>&amp;C&amp;8&amp;P/&amp;N</oddFooter>
  </headerFooter>
  <colBreaks count="2" manualBreakCount="2">
    <brk id="9" max="23" man="1"/>
    <brk id="17" min="1" max="1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A1:AE26"/>
  <sheetViews>
    <sheetView showGridLines="0" zoomScaleNormal="100" workbookViewId="0">
      <selection sqref="A1:AE1"/>
    </sheetView>
  </sheetViews>
  <sheetFormatPr defaultColWidth="14.5703125" defaultRowHeight="12.75" x14ac:dyDescent="0.2"/>
  <cols>
    <col min="1" max="1" width="51.42578125" style="1" customWidth="1"/>
    <col min="2" max="31" width="10.5703125" style="8" customWidth="1"/>
    <col min="32" max="16384" width="14.5703125" style="8"/>
  </cols>
  <sheetData>
    <row r="1" spans="1:31" ht="39.950000000000003" customHeight="1" x14ac:dyDescent="0.2">
      <c r="A1" s="158" t="s">
        <v>187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</row>
    <row r="2" spans="1:31" s="1" customFormat="1" ht="30" customHeight="1" x14ac:dyDescent="0.2">
      <c r="A2" s="29" t="s">
        <v>19</v>
      </c>
      <c r="B2" s="59" t="s">
        <v>74</v>
      </c>
      <c r="C2" s="59" t="s">
        <v>75</v>
      </c>
      <c r="D2" s="59" t="s">
        <v>76</v>
      </c>
      <c r="E2" s="59" t="s">
        <v>77</v>
      </c>
      <c r="F2" s="59" t="s">
        <v>78</v>
      </c>
      <c r="G2" s="59" t="s">
        <v>90</v>
      </c>
      <c r="H2" s="59" t="s">
        <v>79</v>
      </c>
      <c r="I2" s="59" t="s">
        <v>80</v>
      </c>
      <c r="J2" s="59" t="s">
        <v>81</v>
      </c>
      <c r="K2" s="59" t="s">
        <v>82</v>
      </c>
      <c r="L2" s="59" t="s">
        <v>83</v>
      </c>
      <c r="M2" s="59" t="s">
        <v>98</v>
      </c>
      <c r="N2" s="59" t="s">
        <v>84</v>
      </c>
      <c r="O2" s="59" t="s">
        <v>99</v>
      </c>
      <c r="P2" s="59" t="s">
        <v>85</v>
      </c>
      <c r="Q2" s="59" t="s">
        <v>86</v>
      </c>
      <c r="R2" s="59" t="s">
        <v>87</v>
      </c>
      <c r="S2" s="59" t="s">
        <v>88</v>
      </c>
      <c r="T2" s="59" t="s">
        <v>89</v>
      </c>
      <c r="U2" s="59" t="s">
        <v>91</v>
      </c>
      <c r="V2" s="59" t="s">
        <v>92</v>
      </c>
      <c r="W2" s="59" t="s">
        <v>93</v>
      </c>
      <c r="X2" s="59" t="s">
        <v>94</v>
      </c>
      <c r="Y2" s="59" t="s">
        <v>95</v>
      </c>
      <c r="Z2" s="59" t="s">
        <v>96</v>
      </c>
      <c r="AA2" s="59" t="s">
        <v>97</v>
      </c>
      <c r="AB2" s="59" t="s">
        <v>105</v>
      </c>
      <c r="AC2" s="59" t="s">
        <v>136</v>
      </c>
      <c r="AD2" s="59" t="s">
        <v>157</v>
      </c>
      <c r="AE2" s="60" t="s">
        <v>184</v>
      </c>
    </row>
    <row r="3" spans="1:31" s="10" customFormat="1" ht="22.5" customHeight="1" x14ac:dyDescent="0.2">
      <c r="A3" s="50" t="s">
        <v>4</v>
      </c>
      <c r="B3" s="51">
        <v>313415</v>
      </c>
      <c r="C3" s="39">
        <v>334125</v>
      </c>
      <c r="D3" s="39">
        <v>347473</v>
      </c>
      <c r="E3" s="39">
        <v>356790</v>
      </c>
      <c r="F3" s="39">
        <v>373745</v>
      </c>
      <c r="G3" s="39">
        <v>387703</v>
      </c>
      <c r="H3" s="39">
        <v>396601</v>
      </c>
      <c r="I3" s="39">
        <v>400831</v>
      </c>
      <c r="J3" s="39">
        <v>395063</v>
      </c>
      <c r="K3" s="39">
        <v>381231</v>
      </c>
      <c r="L3" s="39">
        <v>368571</v>
      </c>
      <c r="M3" s="39">
        <v>368982</v>
      </c>
      <c r="N3" s="39">
        <v>381728</v>
      </c>
      <c r="O3" s="39">
        <v>378834</v>
      </c>
      <c r="P3" s="39">
        <v>389841</v>
      </c>
      <c r="Q3" s="39">
        <v>403445</v>
      </c>
      <c r="R3" s="39">
        <v>397337</v>
      </c>
      <c r="S3" s="39">
        <v>378453</v>
      </c>
      <c r="T3" s="39">
        <v>370996</v>
      </c>
      <c r="U3" s="39">
        <v>358450</v>
      </c>
      <c r="V3" s="39">
        <v>358193</v>
      </c>
      <c r="W3" s="39">
        <v>361943</v>
      </c>
      <c r="X3" s="39">
        <v>372753</v>
      </c>
      <c r="Y3" s="39">
        <v>385247</v>
      </c>
      <c r="Z3" s="39">
        <v>396909</v>
      </c>
      <c r="AA3" s="39">
        <v>411995</v>
      </c>
      <c r="AB3" s="39">
        <v>433217</v>
      </c>
      <c r="AC3" s="39">
        <v>446028</v>
      </c>
      <c r="AD3" s="39">
        <v>448235</v>
      </c>
      <c r="AE3" s="61">
        <v>456032</v>
      </c>
    </row>
    <row r="4" spans="1:31" s="1" customFormat="1" ht="22.5" customHeight="1" x14ac:dyDescent="0.2">
      <c r="A4" s="52" t="s">
        <v>42</v>
      </c>
      <c r="B4" s="150">
        <v>313415</v>
      </c>
      <c r="C4" s="151">
        <v>334125</v>
      </c>
      <c r="D4" s="151">
        <v>347473</v>
      </c>
      <c r="E4" s="151">
        <v>356790</v>
      </c>
      <c r="F4" s="151">
        <v>373745</v>
      </c>
      <c r="G4" s="151">
        <v>387703</v>
      </c>
      <c r="H4" s="151">
        <v>396601</v>
      </c>
      <c r="I4" s="151">
        <v>400831</v>
      </c>
      <c r="J4" s="151">
        <v>395063</v>
      </c>
      <c r="K4" s="151">
        <v>380937</v>
      </c>
      <c r="L4" s="151">
        <v>367312</v>
      </c>
      <c r="M4" s="151">
        <v>366729</v>
      </c>
      <c r="N4" s="152">
        <v>376917</v>
      </c>
      <c r="O4" s="152">
        <v>373002</v>
      </c>
      <c r="P4" s="151">
        <v>383627</v>
      </c>
      <c r="Q4" s="151">
        <v>396268</v>
      </c>
      <c r="R4" s="151">
        <v>390273</v>
      </c>
      <c r="S4" s="151">
        <v>371000</v>
      </c>
      <c r="T4" s="151">
        <v>362200</v>
      </c>
      <c r="U4" s="151">
        <v>349658</v>
      </c>
      <c r="V4" s="151">
        <v>356399</v>
      </c>
      <c r="W4" s="151">
        <v>361943</v>
      </c>
      <c r="X4" s="151">
        <v>372753</v>
      </c>
      <c r="Y4" s="151">
        <v>385247</v>
      </c>
      <c r="Z4" s="151">
        <v>396909</v>
      </c>
      <c r="AA4" s="151">
        <v>411995</v>
      </c>
      <c r="AB4" s="151">
        <v>433217</v>
      </c>
      <c r="AC4" s="151">
        <v>446028</v>
      </c>
      <c r="AD4" s="151">
        <v>448235</v>
      </c>
      <c r="AE4" s="153">
        <v>456032</v>
      </c>
    </row>
    <row r="5" spans="1:31" ht="22.5" customHeight="1" x14ac:dyDescent="0.2">
      <c r="A5" s="30" t="s">
        <v>17</v>
      </c>
      <c r="B5" s="3">
        <v>30339</v>
      </c>
      <c r="C5" s="3">
        <v>32899</v>
      </c>
      <c r="D5" s="3">
        <v>36761</v>
      </c>
      <c r="E5" s="3">
        <v>39574</v>
      </c>
      <c r="F5" s="3">
        <v>47129</v>
      </c>
      <c r="G5" s="3">
        <v>51128</v>
      </c>
      <c r="H5" s="3">
        <v>51224</v>
      </c>
      <c r="I5" s="3">
        <v>47337</v>
      </c>
      <c r="J5" s="3">
        <v>40060</v>
      </c>
      <c r="K5" s="3">
        <v>32905</v>
      </c>
      <c r="L5" s="3">
        <v>26253</v>
      </c>
      <c r="M5" s="3">
        <v>21381</v>
      </c>
      <c r="N5" s="3">
        <v>19361</v>
      </c>
      <c r="O5" s="3">
        <v>18553</v>
      </c>
      <c r="P5" s="3">
        <v>20750</v>
      </c>
      <c r="Q5" s="3">
        <v>22262</v>
      </c>
      <c r="R5" s="3">
        <v>22374</v>
      </c>
      <c r="S5" s="3">
        <v>19275</v>
      </c>
      <c r="T5" s="3">
        <v>17208</v>
      </c>
      <c r="U5" s="3">
        <v>15049</v>
      </c>
      <c r="V5" s="3">
        <v>13969</v>
      </c>
      <c r="W5" s="3">
        <v>13603</v>
      </c>
      <c r="X5" s="3">
        <v>13084</v>
      </c>
      <c r="Y5" s="3">
        <v>12685</v>
      </c>
      <c r="Z5" s="3">
        <v>13051</v>
      </c>
      <c r="AA5" s="3">
        <v>13781</v>
      </c>
      <c r="AB5" s="3">
        <v>15229</v>
      </c>
      <c r="AC5" s="3">
        <v>16805</v>
      </c>
      <c r="AD5" s="3">
        <v>17298</v>
      </c>
      <c r="AE5" s="4">
        <v>18533</v>
      </c>
    </row>
    <row r="6" spans="1:31" ht="22.5" customHeight="1" x14ac:dyDescent="0.2">
      <c r="A6" s="31" t="s">
        <v>62</v>
      </c>
      <c r="B6" s="3">
        <v>28604</v>
      </c>
      <c r="C6" s="3">
        <v>30959</v>
      </c>
      <c r="D6" s="3">
        <v>31239</v>
      </c>
      <c r="E6" s="3">
        <v>32025</v>
      </c>
      <c r="F6" s="3">
        <v>32954</v>
      </c>
      <c r="G6" s="3">
        <v>35016</v>
      </c>
      <c r="H6" s="3">
        <v>34872</v>
      </c>
      <c r="I6" s="3">
        <v>34256</v>
      </c>
      <c r="J6" s="3">
        <v>33841</v>
      </c>
      <c r="K6" s="3">
        <v>32716</v>
      </c>
      <c r="L6" s="3">
        <v>31606</v>
      </c>
      <c r="M6" s="3">
        <v>31086</v>
      </c>
      <c r="N6" s="3">
        <v>32821</v>
      </c>
      <c r="O6" s="3">
        <v>32170</v>
      </c>
      <c r="P6" s="3">
        <v>34187</v>
      </c>
      <c r="Q6" s="3">
        <v>36789</v>
      </c>
      <c r="R6" s="3">
        <v>37271</v>
      </c>
      <c r="S6" s="3">
        <v>35846</v>
      </c>
      <c r="T6" s="3">
        <v>35492</v>
      </c>
      <c r="U6" s="3">
        <v>35375</v>
      </c>
      <c r="V6" s="3">
        <v>36285</v>
      </c>
      <c r="W6" s="3">
        <v>37558</v>
      </c>
      <c r="X6" s="3">
        <v>38995</v>
      </c>
      <c r="Y6" s="3">
        <v>40346</v>
      </c>
      <c r="Z6" s="3">
        <v>41357</v>
      </c>
      <c r="AA6" s="3">
        <v>42069</v>
      </c>
      <c r="AB6" s="3">
        <v>44419</v>
      </c>
      <c r="AC6" s="3">
        <v>46000</v>
      </c>
      <c r="AD6" s="3">
        <v>45846</v>
      </c>
      <c r="AE6" s="4">
        <v>46897</v>
      </c>
    </row>
    <row r="7" spans="1:31" ht="22.5" customHeight="1" x14ac:dyDescent="0.2">
      <c r="A7" s="31" t="s">
        <v>63</v>
      </c>
      <c r="B7" s="3">
        <v>38106</v>
      </c>
      <c r="C7" s="3">
        <v>41223</v>
      </c>
      <c r="D7" s="3">
        <v>42564</v>
      </c>
      <c r="E7" s="3">
        <v>42777</v>
      </c>
      <c r="F7" s="3">
        <v>43558</v>
      </c>
      <c r="G7" s="3">
        <v>44365</v>
      </c>
      <c r="H7" s="3">
        <v>45963</v>
      </c>
      <c r="I7" s="3">
        <v>47249</v>
      </c>
      <c r="J7" s="3">
        <v>45884</v>
      </c>
      <c r="K7" s="3">
        <v>45319</v>
      </c>
      <c r="L7" s="3">
        <v>44375</v>
      </c>
      <c r="M7" s="3">
        <v>44149</v>
      </c>
      <c r="N7" s="3">
        <v>44482</v>
      </c>
      <c r="O7" s="3">
        <v>43047</v>
      </c>
      <c r="P7" s="3">
        <v>43353</v>
      </c>
      <c r="Q7" s="3">
        <v>44592</v>
      </c>
      <c r="R7" s="3">
        <v>43043</v>
      </c>
      <c r="S7" s="3">
        <v>40262</v>
      </c>
      <c r="T7" s="3">
        <v>39840</v>
      </c>
      <c r="U7" s="3">
        <v>38598</v>
      </c>
      <c r="V7" s="3">
        <v>38082</v>
      </c>
      <c r="W7" s="3">
        <v>39132</v>
      </c>
      <c r="X7" s="3">
        <v>40280</v>
      </c>
      <c r="Y7" s="3">
        <v>41529</v>
      </c>
      <c r="Z7" s="3">
        <v>43554</v>
      </c>
      <c r="AA7" s="3">
        <v>46492</v>
      </c>
      <c r="AB7" s="3">
        <v>48725</v>
      </c>
      <c r="AC7" s="3">
        <v>50575</v>
      </c>
      <c r="AD7" s="3">
        <v>51581</v>
      </c>
      <c r="AE7" s="4">
        <v>53109</v>
      </c>
    </row>
    <row r="8" spans="1:31" ht="22.5" customHeight="1" x14ac:dyDescent="0.2">
      <c r="A8" s="31" t="s">
        <v>64</v>
      </c>
      <c r="B8" s="3">
        <v>87333</v>
      </c>
      <c r="C8" s="3">
        <v>90000</v>
      </c>
      <c r="D8" s="3">
        <v>88821</v>
      </c>
      <c r="E8" s="3">
        <v>86368</v>
      </c>
      <c r="F8" s="3">
        <v>85950</v>
      </c>
      <c r="G8" s="3">
        <v>82678</v>
      </c>
      <c r="H8" s="3">
        <v>80508</v>
      </c>
      <c r="I8" s="3">
        <v>79451</v>
      </c>
      <c r="J8" s="3">
        <v>78189</v>
      </c>
      <c r="K8" s="3">
        <v>74083</v>
      </c>
      <c r="L8" s="3">
        <v>71322</v>
      </c>
      <c r="M8" s="3">
        <v>73060</v>
      </c>
      <c r="N8" s="3">
        <v>75923</v>
      </c>
      <c r="O8" s="3">
        <v>76256</v>
      </c>
      <c r="P8" s="3">
        <v>78573</v>
      </c>
      <c r="Q8" s="3">
        <v>81510</v>
      </c>
      <c r="R8" s="3">
        <v>78972</v>
      </c>
      <c r="S8" s="3">
        <v>75622</v>
      </c>
      <c r="T8" s="3">
        <v>74779</v>
      </c>
      <c r="U8" s="3">
        <v>73487</v>
      </c>
      <c r="V8" s="3">
        <v>75718</v>
      </c>
      <c r="W8" s="3">
        <v>76820</v>
      </c>
      <c r="X8" s="3">
        <v>80468</v>
      </c>
      <c r="Y8" s="3">
        <v>85008</v>
      </c>
      <c r="Z8" s="3">
        <v>87843</v>
      </c>
      <c r="AA8" s="3">
        <v>91791</v>
      </c>
      <c r="AB8" s="3">
        <v>96635</v>
      </c>
      <c r="AC8" s="3">
        <v>98723</v>
      </c>
      <c r="AD8" s="3">
        <v>97067</v>
      </c>
      <c r="AE8" s="4">
        <v>98471</v>
      </c>
    </row>
    <row r="9" spans="1:31" ht="22.5" customHeight="1" x14ac:dyDescent="0.2">
      <c r="A9" s="31" t="s">
        <v>65</v>
      </c>
      <c r="B9" s="3">
        <v>19538</v>
      </c>
      <c r="C9" s="3">
        <v>20687</v>
      </c>
      <c r="D9" s="3">
        <v>22507</v>
      </c>
      <c r="E9" s="3">
        <v>24136</v>
      </c>
      <c r="F9" s="3">
        <v>24360</v>
      </c>
      <c r="G9" s="3">
        <v>24562</v>
      </c>
      <c r="H9" s="3">
        <v>23451</v>
      </c>
      <c r="I9" s="3">
        <v>22934</v>
      </c>
      <c r="J9" s="3">
        <v>22004</v>
      </c>
      <c r="K9" s="3">
        <v>20400</v>
      </c>
      <c r="L9" s="3">
        <v>19293</v>
      </c>
      <c r="M9" s="3">
        <v>18881</v>
      </c>
      <c r="N9" s="3">
        <v>20340</v>
      </c>
      <c r="O9" s="3">
        <v>19526</v>
      </c>
      <c r="P9" s="3">
        <v>20174</v>
      </c>
      <c r="Q9" s="3">
        <v>20984</v>
      </c>
      <c r="R9" s="3">
        <v>21317</v>
      </c>
      <c r="S9" s="3">
        <v>21872</v>
      </c>
      <c r="T9" s="3">
        <v>22006</v>
      </c>
      <c r="U9" s="3">
        <v>21121</v>
      </c>
      <c r="V9" s="3">
        <v>21193</v>
      </c>
      <c r="W9" s="3">
        <v>21455</v>
      </c>
      <c r="X9" s="3">
        <v>22311</v>
      </c>
      <c r="Y9" s="3">
        <v>22702</v>
      </c>
      <c r="Z9" s="3">
        <v>23671</v>
      </c>
      <c r="AA9" s="3">
        <v>23977</v>
      </c>
      <c r="AB9" s="3">
        <v>25558</v>
      </c>
      <c r="AC9" s="3">
        <v>25520</v>
      </c>
      <c r="AD9" s="3">
        <v>25648</v>
      </c>
      <c r="AE9" s="4">
        <v>25598</v>
      </c>
    </row>
    <row r="10" spans="1:31" ht="22.5" customHeight="1" x14ac:dyDescent="0.2">
      <c r="A10" s="31" t="s">
        <v>66</v>
      </c>
      <c r="B10" s="3">
        <v>9033</v>
      </c>
      <c r="C10" s="3">
        <v>9636</v>
      </c>
      <c r="D10" s="3">
        <v>9125</v>
      </c>
      <c r="E10" s="3">
        <v>8372</v>
      </c>
      <c r="F10" s="3">
        <v>8272</v>
      </c>
      <c r="G10" s="3">
        <v>8310</v>
      </c>
      <c r="H10" s="3">
        <v>9121</v>
      </c>
      <c r="I10" s="3">
        <v>9254</v>
      </c>
      <c r="J10" s="3">
        <v>9219</v>
      </c>
      <c r="K10" s="3">
        <v>8825</v>
      </c>
      <c r="L10" s="3">
        <v>7683</v>
      </c>
      <c r="M10" s="3">
        <v>8059</v>
      </c>
      <c r="N10" s="3">
        <v>8262</v>
      </c>
      <c r="O10" s="3">
        <v>8107</v>
      </c>
      <c r="P10" s="3">
        <v>8193</v>
      </c>
      <c r="Q10" s="3">
        <v>7978</v>
      </c>
      <c r="R10" s="3">
        <v>7280</v>
      </c>
      <c r="S10" s="3">
        <v>6704</v>
      </c>
      <c r="T10" s="3">
        <v>6272</v>
      </c>
      <c r="U10" s="3">
        <v>6011</v>
      </c>
      <c r="V10" s="3">
        <v>7457</v>
      </c>
      <c r="W10" s="3">
        <v>8752</v>
      </c>
      <c r="X10" s="3">
        <v>9708</v>
      </c>
      <c r="Y10" s="3">
        <v>10164</v>
      </c>
      <c r="Z10" s="3">
        <v>10760</v>
      </c>
      <c r="AA10" s="3">
        <v>11630</v>
      </c>
      <c r="AB10" s="3">
        <v>12663</v>
      </c>
      <c r="AC10" s="3">
        <v>14765</v>
      </c>
      <c r="AD10" s="3">
        <v>16036</v>
      </c>
      <c r="AE10" s="4">
        <v>17481</v>
      </c>
    </row>
    <row r="11" spans="1:31" ht="22.5" customHeight="1" x14ac:dyDescent="0.2">
      <c r="A11" s="31" t="s">
        <v>67</v>
      </c>
      <c r="B11" s="3">
        <v>61378</v>
      </c>
      <c r="C11" s="3">
        <v>66855</v>
      </c>
      <c r="D11" s="3">
        <v>72518</v>
      </c>
      <c r="E11" s="3">
        <v>76762</v>
      </c>
      <c r="F11" s="3">
        <v>80164</v>
      </c>
      <c r="G11" s="3">
        <v>83781</v>
      </c>
      <c r="H11" s="3">
        <v>86903</v>
      </c>
      <c r="I11" s="3">
        <v>89988</v>
      </c>
      <c r="J11" s="3">
        <v>90547</v>
      </c>
      <c r="K11" s="3">
        <v>87945</v>
      </c>
      <c r="L11" s="3">
        <v>85097</v>
      </c>
      <c r="M11" s="3">
        <v>86202</v>
      </c>
      <c r="N11" s="3">
        <v>88020</v>
      </c>
      <c r="O11" s="3">
        <v>86450</v>
      </c>
      <c r="P11" s="3">
        <v>88644</v>
      </c>
      <c r="Q11" s="3">
        <v>89899</v>
      </c>
      <c r="R11" s="3">
        <v>89388</v>
      </c>
      <c r="S11" s="3">
        <v>85871</v>
      </c>
      <c r="T11" s="3">
        <v>81577</v>
      </c>
      <c r="U11" s="3">
        <v>76953</v>
      </c>
      <c r="V11" s="3">
        <v>78390</v>
      </c>
      <c r="W11" s="3">
        <v>78027</v>
      </c>
      <c r="X11" s="3">
        <v>78830</v>
      </c>
      <c r="Y11" s="3">
        <v>81137</v>
      </c>
      <c r="Z11" s="3">
        <v>82298</v>
      </c>
      <c r="AA11" s="3">
        <v>84262</v>
      </c>
      <c r="AB11" s="3">
        <v>87975</v>
      </c>
      <c r="AC11" s="3">
        <v>88550</v>
      </c>
      <c r="AD11" s="3">
        <v>89057</v>
      </c>
      <c r="AE11" s="4">
        <v>89075</v>
      </c>
    </row>
    <row r="12" spans="1:31" ht="22.5" customHeight="1" x14ac:dyDescent="0.2">
      <c r="A12" s="31" t="s">
        <v>68</v>
      </c>
      <c r="B12" s="3">
        <v>9048</v>
      </c>
      <c r="C12" s="3">
        <v>10027</v>
      </c>
      <c r="D12" s="3">
        <v>9879</v>
      </c>
      <c r="E12" s="3">
        <v>10770</v>
      </c>
      <c r="F12" s="3">
        <v>10777</v>
      </c>
      <c r="G12" s="3">
        <v>10634</v>
      </c>
      <c r="H12" s="3">
        <v>9999</v>
      </c>
      <c r="I12" s="3">
        <v>9259</v>
      </c>
      <c r="J12" s="3">
        <v>8412</v>
      </c>
      <c r="K12" s="3">
        <v>7776</v>
      </c>
      <c r="L12" s="3">
        <v>7045</v>
      </c>
      <c r="M12" s="3">
        <v>6939</v>
      </c>
      <c r="N12" s="3">
        <v>7757</v>
      </c>
      <c r="O12" s="3">
        <v>7082</v>
      </c>
      <c r="P12" s="3">
        <v>7024</v>
      </c>
      <c r="Q12" s="3">
        <v>7240</v>
      </c>
      <c r="R12" s="3">
        <v>7232</v>
      </c>
      <c r="S12" s="3">
        <v>7043</v>
      </c>
      <c r="T12" s="3">
        <v>6967</v>
      </c>
      <c r="U12" s="3">
        <v>6810</v>
      </c>
      <c r="V12" s="3">
        <v>7778</v>
      </c>
      <c r="W12" s="3">
        <v>8047</v>
      </c>
      <c r="X12" s="3">
        <v>8236</v>
      </c>
      <c r="Y12" s="3">
        <v>8422</v>
      </c>
      <c r="Z12" s="3">
        <v>8786</v>
      </c>
      <c r="AA12" s="3">
        <v>9055</v>
      </c>
      <c r="AB12" s="3">
        <v>9600</v>
      </c>
      <c r="AC12" s="3">
        <v>10217</v>
      </c>
      <c r="AD12" s="3">
        <v>10580</v>
      </c>
      <c r="AE12" s="4">
        <v>10944</v>
      </c>
    </row>
    <row r="13" spans="1:31" ht="22.5" customHeight="1" x14ac:dyDescent="0.2">
      <c r="A13" s="31" t="s">
        <v>69</v>
      </c>
      <c r="B13" s="3">
        <v>21345</v>
      </c>
      <c r="C13" s="3">
        <v>22259</v>
      </c>
      <c r="D13" s="3">
        <v>24000</v>
      </c>
      <c r="E13" s="3">
        <v>25072</v>
      </c>
      <c r="F13" s="3">
        <v>28501</v>
      </c>
      <c r="G13" s="3">
        <v>34185</v>
      </c>
      <c r="H13" s="3">
        <v>40137</v>
      </c>
      <c r="I13" s="3">
        <v>45643</v>
      </c>
      <c r="J13" s="3">
        <v>51036</v>
      </c>
      <c r="K13" s="3">
        <v>55201</v>
      </c>
      <c r="L13" s="3">
        <v>58714</v>
      </c>
      <c r="M13" s="3">
        <v>60599</v>
      </c>
      <c r="N13" s="3">
        <v>62389</v>
      </c>
      <c r="O13" s="3">
        <v>62409</v>
      </c>
      <c r="P13" s="3">
        <v>62528</v>
      </c>
      <c r="Q13" s="3">
        <v>63999</v>
      </c>
      <c r="R13" s="3">
        <v>61963</v>
      </c>
      <c r="S13" s="3">
        <v>57723</v>
      </c>
      <c r="T13" s="3">
        <v>57194</v>
      </c>
      <c r="U13" s="3">
        <v>55530</v>
      </c>
      <c r="V13" s="3">
        <v>55406</v>
      </c>
      <c r="W13" s="3">
        <v>56113</v>
      </c>
      <c r="X13" s="3">
        <v>57518</v>
      </c>
      <c r="Y13" s="3">
        <v>58986</v>
      </c>
      <c r="Z13" s="3">
        <v>60712</v>
      </c>
      <c r="AA13" s="3">
        <v>62748</v>
      </c>
      <c r="AB13" s="3">
        <v>66092</v>
      </c>
      <c r="AC13" s="3">
        <v>68941</v>
      </c>
      <c r="AD13" s="3">
        <v>69765</v>
      </c>
      <c r="AE13" s="4">
        <v>70436</v>
      </c>
    </row>
    <row r="14" spans="1:31" ht="22.5" customHeight="1" x14ac:dyDescent="0.2">
      <c r="A14" s="31" t="s">
        <v>18</v>
      </c>
      <c r="B14" s="3">
        <v>8691</v>
      </c>
      <c r="C14" s="3">
        <v>9580</v>
      </c>
      <c r="D14" s="3">
        <v>10059</v>
      </c>
      <c r="E14" s="3">
        <v>10934</v>
      </c>
      <c r="F14" s="3">
        <v>12080</v>
      </c>
      <c r="G14" s="3">
        <v>13044</v>
      </c>
      <c r="H14" s="3">
        <v>14423</v>
      </c>
      <c r="I14" s="3">
        <v>15460</v>
      </c>
      <c r="J14" s="3">
        <v>15871</v>
      </c>
      <c r="K14" s="3">
        <v>15767</v>
      </c>
      <c r="L14" s="3">
        <v>15924</v>
      </c>
      <c r="M14" s="3">
        <v>16373</v>
      </c>
      <c r="N14" s="3">
        <v>17562</v>
      </c>
      <c r="O14" s="3">
        <v>19402</v>
      </c>
      <c r="P14" s="3">
        <v>20201</v>
      </c>
      <c r="Q14" s="3">
        <v>21015</v>
      </c>
      <c r="R14" s="3">
        <v>21057</v>
      </c>
      <c r="S14" s="3">
        <v>20533</v>
      </c>
      <c r="T14" s="3">
        <v>20522</v>
      </c>
      <c r="U14" s="3">
        <v>20385</v>
      </c>
      <c r="V14" s="3">
        <v>21705</v>
      </c>
      <c r="W14" s="3">
        <v>22198</v>
      </c>
      <c r="X14" s="3">
        <v>22990</v>
      </c>
      <c r="Y14" s="3">
        <v>24001</v>
      </c>
      <c r="Z14" s="3">
        <v>24600</v>
      </c>
      <c r="AA14" s="3">
        <v>25882</v>
      </c>
      <c r="AB14" s="3">
        <v>26035</v>
      </c>
      <c r="AC14" s="3">
        <v>25639</v>
      </c>
      <c r="AD14" s="3">
        <v>25041</v>
      </c>
      <c r="AE14" s="4">
        <v>25128</v>
      </c>
    </row>
    <row r="15" spans="1:31" ht="22.5" customHeight="1" x14ac:dyDescent="0.2">
      <c r="A15" s="57" t="s">
        <v>70</v>
      </c>
      <c r="B15" s="54" t="s">
        <v>5</v>
      </c>
      <c r="C15" s="54" t="s">
        <v>5</v>
      </c>
      <c r="D15" s="54" t="s">
        <v>5</v>
      </c>
      <c r="E15" s="54" t="s">
        <v>5</v>
      </c>
      <c r="F15" s="54" t="s">
        <v>5</v>
      </c>
      <c r="G15" s="54" t="s">
        <v>5</v>
      </c>
      <c r="H15" s="54" t="s">
        <v>5</v>
      </c>
      <c r="I15" s="54" t="s">
        <v>5</v>
      </c>
      <c r="J15" s="54" t="s">
        <v>5</v>
      </c>
      <c r="K15" s="54" t="s">
        <v>5</v>
      </c>
      <c r="L15" s="54" t="s">
        <v>5</v>
      </c>
      <c r="M15" s="54" t="s">
        <v>5</v>
      </c>
      <c r="N15" s="54" t="s">
        <v>5</v>
      </c>
      <c r="O15" s="54" t="s">
        <v>5</v>
      </c>
      <c r="P15" s="54" t="s">
        <v>5</v>
      </c>
      <c r="Q15" s="54" t="s">
        <v>5</v>
      </c>
      <c r="R15" s="55">
        <v>376</v>
      </c>
      <c r="S15" s="55">
        <v>249</v>
      </c>
      <c r="T15" s="55">
        <v>343</v>
      </c>
      <c r="U15" s="55">
        <v>339</v>
      </c>
      <c r="V15" s="55">
        <v>416</v>
      </c>
      <c r="W15" s="55">
        <v>238</v>
      </c>
      <c r="X15" s="55">
        <v>333</v>
      </c>
      <c r="Y15" s="55">
        <v>267</v>
      </c>
      <c r="Z15" s="55">
        <v>277</v>
      </c>
      <c r="AA15" s="55">
        <v>308</v>
      </c>
      <c r="AB15" s="55">
        <v>286</v>
      </c>
      <c r="AC15" s="55">
        <v>293</v>
      </c>
      <c r="AD15" s="55">
        <v>316</v>
      </c>
      <c r="AE15" s="62">
        <v>360</v>
      </c>
    </row>
    <row r="16" spans="1:31" s="1" customFormat="1" ht="22.5" customHeight="1" x14ac:dyDescent="0.2">
      <c r="A16" s="63" t="s">
        <v>16</v>
      </c>
      <c r="B16" s="64" t="s">
        <v>5</v>
      </c>
      <c r="C16" s="65" t="s">
        <v>5</v>
      </c>
      <c r="D16" s="65" t="s">
        <v>5</v>
      </c>
      <c r="E16" s="65" t="s">
        <v>5</v>
      </c>
      <c r="F16" s="65" t="s">
        <v>5</v>
      </c>
      <c r="G16" s="65" t="s">
        <v>5</v>
      </c>
      <c r="H16" s="65" t="s">
        <v>5</v>
      </c>
      <c r="I16" s="65" t="s">
        <v>5</v>
      </c>
      <c r="J16" s="65" t="s">
        <v>5</v>
      </c>
      <c r="K16" s="65">
        <v>294</v>
      </c>
      <c r="L16" s="65">
        <v>1259</v>
      </c>
      <c r="M16" s="65">
        <v>2253</v>
      </c>
      <c r="N16" s="65">
        <v>4811</v>
      </c>
      <c r="O16" s="65">
        <v>5832</v>
      </c>
      <c r="P16" s="65">
        <v>6214</v>
      </c>
      <c r="Q16" s="65">
        <v>7177</v>
      </c>
      <c r="R16" s="65">
        <v>7064</v>
      </c>
      <c r="S16" s="65">
        <v>7453</v>
      </c>
      <c r="T16" s="65">
        <v>8796</v>
      </c>
      <c r="U16" s="65">
        <v>8792</v>
      </c>
      <c r="V16" s="65">
        <v>1794</v>
      </c>
      <c r="W16" s="65" t="s">
        <v>5</v>
      </c>
      <c r="X16" s="65" t="s">
        <v>5</v>
      </c>
      <c r="Y16" s="65" t="s">
        <v>5</v>
      </c>
      <c r="Z16" s="65" t="s">
        <v>5</v>
      </c>
      <c r="AA16" s="65" t="s">
        <v>5</v>
      </c>
      <c r="AB16" s="65" t="s">
        <v>5</v>
      </c>
      <c r="AC16" s="65" t="s">
        <v>5</v>
      </c>
      <c r="AD16" s="65" t="s">
        <v>5</v>
      </c>
      <c r="AE16" s="111" t="s">
        <v>5</v>
      </c>
    </row>
    <row r="17" spans="1:16" s="12" customFormat="1" ht="15" customHeight="1" x14ac:dyDescent="0.25">
      <c r="A17" s="6" t="s">
        <v>104</v>
      </c>
      <c r="F17" s="13"/>
      <c r="G17" s="13"/>
      <c r="H17" s="13"/>
    </row>
    <row r="20" spans="1:16" ht="12" x14ac:dyDescent="0.2">
      <c r="A20" s="10" t="s">
        <v>11</v>
      </c>
    </row>
    <row r="21" spans="1:16" s="113" customFormat="1" ht="12" x14ac:dyDescent="0.2">
      <c r="A21" s="118" t="s">
        <v>154</v>
      </c>
    </row>
    <row r="22" spans="1:16" ht="12" x14ac:dyDescent="0.2">
      <c r="A22" s="15" t="s">
        <v>165</v>
      </c>
    </row>
    <row r="23" spans="1:16" s="113" customFormat="1" ht="12" x14ac:dyDescent="0.2">
      <c r="A23" s="119" t="s">
        <v>158</v>
      </c>
      <c r="L23" s="120"/>
      <c r="M23" s="121"/>
      <c r="N23" s="121"/>
      <c r="O23" s="121"/>
      <c r="P23" s="121"/>
    </row>
    <row r="24" spans="1:16" s="113" customFormat="1" ht="12" x14ac:dyDescent="0.2">
      <c r="A24" s="119" t="s">
        <v>159</v>
      </c>
      <c r="L24" s="120"/>
      <c r="M24" s="121"/>
      <c r="N24" s="121"/>
      <c r="O24" s="121"/>
      <c r="P24" s="121"/>
    </row>
    <row r="25" spans="1:16" ht="12" x14ac:dyDescent="0.2">
      <c r="A25" s="14" t="s">
        <v>185</v>
      </c>
    </row>
    <row r="26" spans="1:16" ht="12" x14ac:dyDescent="0.2">
      <c r="A26" s="14" t="s">
        <v>12</v>
      </c>
    </row>
  </sheetData>
  <mergeCells count="1">
    <mergeCell ref="A1:AE1"/>
  </mergeCells>
  <pageMargins left="0.39370078740157483" right="0.19685039370078741" top="0.59055118110236227" bottom="0.74803149606299213" header="0.31496062992125984" footer="0.31496062992125984"/>
  <pageSetup paperSize="9" orientation="landscape" r:id="rId1"/>
  <headerFooter>
    <oddFooter>&amp;C&amp;8&amp;P/&amp;N</oddFooter>
  </headerFooter>
  <colBreaks count="2" manualBreakCount="2">
    <brk id="9" max="24" man="1"/>
    <brk id="17" min="1" max="1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A1:AE26"/>
  <sheetViews>
    <sheetView showGridLines="0" zoomScaleNormal="100" workbookViewId="0">
      <selection sqref="A1:AE1"/>
    </sheetView>
  </sheetViews>
  <sheetFormatPr defaultColWidth="14.5703125" defaultRowHeight="12" x14ac:dyDescent="0.2"/>
  <cols>
    <col min="1" max="1" width="51.42578125" style="8" customWidth="1"/>
    <col min="2" max="31" width="10.5703125" style="8" customWidth="1"/>
    <col min="32" max="247" width="9.140625" style="8" customWidth="1"/>
    <col min="248" max="16384" width="14.5703125" style="8"/>
  </cols>
  <sheetData>
    <row r="1" spans="1:31" ht="39.950000000000003" customHeight="1" x14ac:dyDescent="0.2">
      <c r="A1" s="158" t="s">
        <v>188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</row>
    <row r="2" spans="1:31" s="1" customFormat="1" ht="30" customHeight="1" x14ac:dyDescent="0.2">
      <c r="A2" s="29" t="s">
        <v>19</v>
      </c>
      <c r="B2" s="59" t="s">
        <v>74</v>
      </c>
      <c r="C2" s="59" t="s">
        <v>75</v>
      </c>
      <c r="D2" s="59" t="s">
        <v>76</v>
      </c>
      <c r="E2" s="59" t="s">
        <v>77</v>
      </c>
      <c r="F2" s="59" t="s">
        <v>78</v>
      </c>
      <c r="G2" s="59" t="s">
        <v>90</v>
      </c>
      <c r="H2" s="59" t="s">
        <v>79</v>
      </c>
      <c r="I2" s="59" t="s">
        <v>80</v>
      </c>
      <c r="J2" s="59" t="s">
        <v>81</v>
      </c>
      <c r="K2" s="59" t="s">
        <v>82</v>
      </c>
      <c r="L2" s="59" t="s">
        <v>83</v>
      </c>
      <c r="M2" s="59" t="s">
        <v>98</v>
      </c>
      <c r="N2" s="59" t="s">
        <v>84</v>
      </c>
      <c r="O2" s="59" t="s">
        <v>99</v>
      </c>
      <c r="P2" s="59" t="s">
        <v>85</v>
      </c>
      <c r="Q2" s="59" t="s">
        <v>86</v>
      </c>
      <c r="R2" s="59" t="s">
        <v>87</v>
      </c>
      <c r="S2" s="59" t="s">
        <v>88</v>
      </c>
      <c r="T2" s="59" t="s">
        <v>89</v>
      </c>
      <c r="U2" s="59" t="s">
        <v>91</v>
      </c>
      <c r="V2" s="59" t="s">
        <v>92</v>
      </c>
      <c r="W2" s="59" t="s">
        <v>93</v>
      </c>
      <c r="X2" s="59" t="s">
        <v>94</v>
      </c>
      <c r="Y2" s="59" t="s">
        <v>95</v>
      </c>
      <c r="Z2" s="59" t="s">
        <v>96</v>
      </c>
      <c r="AA2" s="59" t="s">
        <v>97</v>
      </c>
      <c r="AB2" s="59" t="s">
        <v>105</v>
      </c>
      <c r="AC2" s="59" t="s">
        <v>136</v>
      </c>
      <c r="AD2" s="59" t="s">
        <v>157</v>
      </c>
      <c r="AE2" s="60" t="s">
        <v>184</v>
      </c>
    </row>
    <row r="3" spans="1:31" s="10" customFormat="1" ht="22.5" customHeight="1" x14ac:dyDescent="0.2">
      <c r="A3" s="50" t="s">
        <v>4</v>
      </c>
      <c r="B3" s="51">
        <v>198774</v>
      </c>
      <c r="C3" s="39">
        <v>212726</v>
      </c>
      <c r="D3" s="39">
        <v>226642</v>
      </c>
      <c r="E3" s="39">
        <v>238857</v>
      </c>
      <c r="F3" s="39">
        <v>255008</v>
      </c>
      <c r="G3" s="39">
        <v>273530</v>
      </c>
      <c r="H3" s="39">
        <v>284789</v>
      </c>
      <c r="I3" s="39">
        <v>290532</v>
      </c>
      <c r="J3" s="39">
        <v>288309</v>
      </c>
      <c r="K3" s="39">
        <v>282550</v>
      </c>
      <c r="L3" s="39">
        <v>276538</v>
      </c>
      <c r="M3" s="39">
        <v>277234</v>
      </c>
      <c r="N3" s="39">
        <v>288692</v>
      </c>
      <c r="O3" s="39">
        <v>287587</v>
      </c>
      <c r="P3" s="39">
        <v>299072</v>
      </c>
      <c r="Q3" s="39">
        <v>314032</v>
      </c>
      <c r="R3" s="39">
        <v>317588</v>
      </c>
      <c r="S3" s="39">
        <v>309901</v>
      </c>
      <c r="T3" s="39">
        <v>308835</v>
      </c>
      <c r="U3" s="39">
        <v>299082</v>
      </c>
      <c r="V3" s="39">
        <v>299539</v>
      </c>
      <c r="W3" s="39">
        <v>302596</v>
      </c>
      <c r="X3" s="39">
        <v>308489</v>
      </c>
      <c r="Y3" s="39">
        <v>316189</v>
      </c>
      <c r="Z3" s="39">
        <v>323754</v>
      </c>
      <c r="AA3" s="39">
        <v>335139</v>
      </c>
      <c r="AB3" s="39">
        <v>351195</v>
      </c>
      <c r="AC3" s="39">
        <v>359397</v>
      </c>
      <c r="AD3" s="39">
        <v>359395</v>
      </c>
      <c r="AE3" s="61">
        <v>363532</v>
      </c>
    </row>
    <row r="4" spans="1:31" s="1" customFormat="1" ht="22.5" customHeight="1" x14ac:dyDescent="0.2">
      <c r="A4" s="52" t="s">
        <v>42</v>
      </c>
      <c r="B4" s="150">
        <v>198774</v>
      </c>
      <c r="C4" s="151">
        <v>212726</v>
      </c>
      <c r="D4" s="151">
        <v>226642</v>
      </c>
      <c r="E4" s="151">
        <v>238857</v>
      </c>
      <c r="F4" s="151">
        <v>255008</v>
      </c>
      <c r="G4" s="151">
        <v>273530</v>
      </c>
      <c r="H4" s="151">
        <v>284789</v>
      </c>
      <c r="I4" s="151">
        <v>290532</v>
      </c>
      <c r="J4" s="151">
        <v>288309</v>
      </c>
      <c r="K4" s="151">
        <v>282273</v>
      </c>
      <c r="L4" s="151">
        <v>275521</v>
      </c>
      <c r="M4" s="151">
        <v>275321</v>
      </c>
      <c r="N4" s="152">
        <v>284333</v>
      </c>
      <c r="O4" s="152">
        <v>282438</v>
      </c>
      <c r="P4" s="151">
        <v>293828</v>
      </c>
      <c r="Q4" s="151">
        <v>307978</v>
      </c>
      <c r="R4" s="151">
        <v>311574</v>
      </c>
      <c r="S4" s="151">
        <v>303710</v>
      </c>
      <c r="T4" s="151">
        <v>301654</v>
      </c>
      <c r="U4" s="151">
        <v>292359</v>
      </c>
      <c r="V4" s="151">
        <v>297884</v>
      </c>
      <c r="W4" s="151">
        <v>302596</v>
      </c>
      <c r="X4" s="151">
        <v>308489</v>
      </c>
      <c r="Y4" s="151">
        <v>316189</v>
      </c>
      <c r="Z4" s="151">
        <v>323754</v>
      </c>
      <c r="AA4" s="151">
        <v>335139</v>
      </c>
      <c r="AB4" s="151">
        <v>351195</v>
      </c>
      <c r="AC4" s="151">
        <v>359397</v>
      </c>
      <c r="AD4" s="151">
        <v>359395</v>
      </c>
      <c r="AE4" s="153">
        <v>363532</v>
      </c>
    </row>
    <row r="5" spans="1:31" ht="22.5" customHeight="1" x14ac:dyDescent="0.2">
      <c r="A5" s="30" t="s">
        <v>17</v>
      </c>
      <c r="B5" s="3">
        <v>23686</v>
      </c>
      <c r="C5" s="3">
        <v>24707</v>
      </c>
      <c r="D5" s="3">
        <v>26867</v>
      </c>
      <c r="E5" s="3">
        <v>28396</v>
      </c>
      <c r="F5" s="3">
        <v>32936</v>
      </c>
      <c r="G5" s="3">
        <v>36529</v>
      </c>
      <c r="H5" s="3">
        <v>36529</v>
      </c>
      <c r="I5" s="3">
        <v>33114</v>
      </c>
      <c r="J5" s="3">
        <v>28393</v>
      </c>
      <c r="K5" s="3">
        <v>24143</v>
      </c>
      <c r="L5" s="3">
        <v>19449</v>
      </c>
      <c r="M5" s="3">
        <v>15714</v>
      </c>
      <c r="N5" s="3">
        <v>13568</v>
      </c>
      <c r="O5" s="3">
        <v>13362</v>
      </c>
      <c r="P5" s="3">
        <v>14781</v>
      </c>
      <c r="Q5" s="3">
        <v>15503</v>
      </c>
      <c r="R5" s="3">
        <v>15388</v>
      </c>
      <c r="S5" s="3">
        <v>14347</v>
      </c>
      <c r="T5" s="3">
        <v>13721</v>
      </c>
      <c r="U5" s="3">
        <v>12382</v>
      </c>
      <c r="V5" s="3">
        <v>11420</v>
      </c>
      <c r="W5" s="3">
        <v>11177</v>
      </c>
      <c r="X5" s="3">
        <v>11055</v>
      </c>
      <c r="Y5" s="3">
        <v>10697</v>
      </c>
      <c r="Z5" s="3">
        <v>11137</v>
      </c>
      <c r="AA5" s="3">
        <v>11719</v>
      </c>
      <c r="AB5" s="3">
        <v>13048</v>
      </c>
      <c r="AC5" s="3">
        <v>14273</v>
      </c>
      <c r="AD5" s="3">
        <v>14695</v>
      </c>
      <c r="AE5" s="4">
        <v>15769</v>
      </c>
    </row>
    <row r="6" spans="1:31" ht="22.5" customHeight="1" x14ac:dyDescent="0.2">
      <c r="A6" s="31" t="s">
        <v>62</v>
      </c>
      <c r="B6" s="3">
        <v>20046</v>
      </c>
      <c r="C6" s="3">
        <v>21675</v>
      </c>
      <c r="D6" s="3">
        <v>21874</v>
      </c>
      <c r="E6" s="3">
        <v>22605</v>
      </c>
      <c r="F6" s="3">
        <v>23749</v>
      </c>
      <c r="G6" s="3">
        <v>26022</v>
      </c>
      <c r="H6" s="3">
        <v>26396</v>
      </c>
      <c r="I6" s="3">
        <v>26252</v>
      </c>
      <c r="J6" s="3">
        <v>26255</v>
      </c>
      <c r="K6" s="3">
        <v>25767</v>
      </c>
      <c r="L6" s="3">
        <v>25205</v>
      </c>
      <c r="M6" s="3">
        <v>24745</v>
      </c>
      <c r="N6" s="3">
        <v>26293</v>
      </c>
      <c r="O6" s="3">
        <v>25425</v>
      </c>
      <c r="P6" s="3">
        <v>27361</v>
      </c>
      <c r="Q6" s="3">
        <v>29625</v>
      </c>
      <c r="R6" s="3">
        <v>30804</v>
      </c>
      <c r="S6" s="3">
        <v>29998</v>
      </c>
      <c r="T6" s="3">
        <v>30171</v>
      </c>
      <c r="U6" s="3">
        <v>30373</v>
      </c>
      <c r="V6" s="3">
        <v>31072</v>
      </c>
      <c r="W6" s="3">
        <v>31970</v>
      </c>
      <c r="X6" s="3">
        <v>33278</v>
      </c>
      <c r="Y6" s="3">
        <v>34227</v>
      </c>
      <c r="Z6" s="3">
        <v>35243</v>
      </c>
      <c r="AA6" s="3">
        <v>35914</v>
      </c>
      <c r="AB6" s="3">
        <v>37881</v>
      </c>
      <c r="AC6" s="3">
        <v>39285</v>
      </c>
      <c r="AD6" s="3">
        <v>39091</v>
      </c>
      <c r="AE6" s="4">
        <v>39901</v>
      </c>
    </row>
    <row r="7" spans="1:31" ht="22.5" customHeight="1" x14ac:dyDescent="0.2">
      <c r="A7" s="31" t="s">
        <v>63</v>
      </c>
      <c r="B7" s="3">
        <v>18580</v>
      </c>
      <c r="C7" s="3">
        <v>19675</v>
      </c>
      <c r="D7" s="3">
        <v>20890</v>
      </c>
      <c r="E7" s="3">
        <v>21627</v>
      </c>
      <c r="F7" s="3">
        <v>22694</v>
      </c>
      <c r="G7" s="3">
        <v>24025</v>
      </c>
      <c r="H7" s="3">
        <v>25713</v>
      </c>
      <c r="I7" s="3">
        <v>27255</v>
      </c>
      <c r="J7" s="3">
        <v>27539</v>
      </c>
      <c r="K7" s="3">
        <v>28504</v>
      </c>
      <c r="L7" s="3">
        <v>29164</v>
      </c>
      <c r="M7" s="3">
        <v>29906</v>
      </c>
      <c r="N7" s="3">
        <v>30739</v>
      </c>
      <c r="O7" s="3">
        <v>30133</v>
      </c>
      <c r="P7" s="3">
        <v>31257</v>
      </c>
      <c r="Q7" s="3">
        <v>32535</v>
      </c>
      <c r="R7" s="3">
        <v>32093</v>
      </c>
      <c r="S7" s="3">
        <v>30547</v>
      </c>
      <c r="T7" s="3">
        <v>30667</v>
      </c>
      <c r="U7" s="3">
        <v>29882</v>
      </c>
      <c r="V7" s="3">
        <v>29332</v>
      </c>
      <c r="W7" s="3">
        <v>29918</v>
      </c>
      <c r="X7" s="3">
        <v>30267</v>
      </c>
      <c r="Y7" s="3">
        <v>30931</v>
      </c>
      <c r="Z7" s="3">
        <v>32091</v>
      </c>
      <c r="AA7" s="3">
        <v>34323</v>
      </c>
      <c r="AB7" s="3">
        <v>35534</v>
      </c>
      <c r="AC7" s="3">
        <v>36120</v>
      </c>
      <c r="AD7" s="3">
        <v>36160</v>
      </c>
      <c r="AE7" s="4">
        <v>36733</v>
      </c>
    </row>
    <row r="8" spans="1:31" ht="22.5" customHeight="1" x14ac:dyDescent="0.2">
      <c r="A8" s="31" t="s">
        <v>64</v>
      </c>
      <c r="B8" s="3">
        <v>33318</v>
      </c>
      <c r="C8" s="3">
        <v>36448</v>
      </c>
      <c r="D8" s="3">
        <v>39460</v>
      </c>
      <c r="E8" s="3">
        <v>41900</v>
      </c>
      <c r="F8" s="3">
        <v>45247</v>
      </c>
      <c r="G8" s="3">
        <v>47911</v>
      </c>
      <c r="H8" s="3">
        <v>50036</v>
      </c>
      <c r="I8" s="3">
        <v>51682</v>
      </c>
      <c r="J8" s="3">
        <v>51924</v>
      </c>
      <c r="K8" s="3">
        <v>50796</v>
      </c>
      <c r="L8" s="3">
        <v>50039</v>
      </c>
      <c r="M8" s="3">
        <v>50349</v>
      </c>
      <c r="N8" s="3">
        <v>52387</v>
      </c>
      <c r="O8" s="3">
        <v>51785</v>
      </c>
      <c r="P8" s="3">
        <v>53876</v>
      </c>
      <c r="Q8" s="3">
        <v>57584</v>
      </c>
      <c r="R8" s="3">
        <v>57738</v>
      </c>
      <c r="S8" s="3">
        <v>56766</v>
      </c>
      <c r="T8" s="3">
        <v>56733</v>
      </c>
      <c r="U8" s="3">
        <v>55198</v>
      </c>
      <c r="V8" s="3">
        <v>56694</v>
      </c>
      <c r="W8" s="3">
        <v>57353</v>
      </c>
      <c r="X8" s="3">
        <v>58686</v>
      </c>
      <c r="Y8" s="3">
        <v>60871</v>
      </c>
      <c r="Z8" s="3">
        <v>62071</v>
      </c>
      <c r="AA8" s="3">
        <v>65603</v>
      </c>
      <c r="AB8" s="3">
        <v>68545</v>
      </c>
      <c r="AC8" s="3">
        <v>70037</v>
      </c>
      <c r="AD8" s="3">
        <v>68085</v>
      </c>
      <c r="AE8" s="4">
        <v>68367</v>
      </c>
    </row>
    <row r="9" spans="1:31" ht="22.5" customHeight="1" x14ac:dyDescent="0.2">
      <c r="A9" s="31" t="s">
        <v>65</v>
      </c>
      <c r="B9" s="3">
        <v>18256</v>
      </c>
      <c r="C9" s="3">
        <v>19008</v>
      </c>
      <c r="D9" s="3">
        <v>20566</v>
      </c>
      <c r="E9" s="3">
        <v>21948</v>
      </c>
      <c r="F9" s="3">
        <v>21958</v>
      </c>
      <c r="G9" s="3">
        <v>22302</v>
      </c>
      <c r="H9" s="3">
        <v>21382</v>
      </c>
      <c r="I9" s="3">
        <v>20948</v>
      </c>
      <c r="J9" s="3">
        <v>20262</v>
      </c>
      <c r="K9" s="3">
        <v>19076</v>
      </c>
      <c r="L9" s="3">
        <v>18372</v>
      </c>
      <c r="M9" s="3">
        <v>17995</v>
      </c>
      <c r="N9" s="3">
        <v>19516</v>
      </c>
      <c r="O9" s="3">
        <v>18853</v>
      </c>
      <c r="P9" s="3">
        <v>19687</v>
      </c>
      <c r="Q9" s="3">
        <v>20362</v>
      </c>
      <c r="R9" s="3">
        <v>20725</v>
      </c>
      <c r="S9" s="3">
        <v>21234</v>
      </c>
      <c r="T9" s="3">
        <v>21312</v>
      </c>
      <c r="U9" s="3">
        <v>20449</v>
      </c>
      <c r="V9" s="3">
        <v>20541</v>
      </c>
      <c r="W9" s="3">
        <v>20767</v>
      </c>
      <c r="X9" s="3">
        <v>21531</v>
      </c>
      <c r="Y9" s="3">
        <v>21844</v>
      </c>
      <c r="Z9" s="3">
        <v>22738</v>
      </c>
      <c r="AA9" s="3">
        <v>22955</v>
      </c>
      <c r="AB9" s="3">
        <v>24486</v>
      </c>
      <c r="AC9" s="3">
        <v>24474</v>
      </c>
      <c r="AD9" s="3">
        <v>24560</v>
      </c>
      <c r="AE9" s="4">
        <v>24552</v>
      </c>
    </row>
    <row r="10" spans="1:31" ht="22.5" customHeight="1" x14ac:dyDescent="0.2">
      <c r="A10" s="31" t="s">
        <v>66</v>
      </c>
      <c r="B10" s="3">
        <v>3355</v>
      </c>
      <c r="C10" s="3">
        <v>4120</v>
      </c>
      <c r="D10" s="3">
        <v>3997</v>
      </c>
      <c r="E10" s="3">
        <v>3648</v>
      </c>
      <c r="F10" s="3">
        <v>3880</v>
      </c>
      <c r="G10" s="3">
        <v>4509</v>
      </c>
      <c r="H10" s="3">
        <v>5384</v>
      </c>
      <c r="I10" s="3">
        <v>5727</v>
      </c>
      <c r="J10" s="3">
        <v>5974</v>
      </c>
      <c r="K10" s="3">
        <v>5995</v>
      </c>
      <c r="L10" s="3">
        <v>5225</v>
      </c>
      <c r="M10" s="3">
        <v>5592</v>
      </c>
      <c r="N10" s="3">
        <v>5929</v>
      </c>
      <c r="O10" s="3">
        <v>5950</v>
      </c>
      <c r="P10" s="3">
        <v>6360</v>
      </c>
      <c r="Q10" s="3">
        <v>6192</v>
      </c>
      <c r="R10" s="3">
        <v>5798</v>
      </c>
      <c r="S10" s="3">
        <v>5536</v>
      </c>
      <c r="T10" s="3">
        <v>5252</v>
      </c>
      <c r="U10" s="3">
        <v>5041</v>
      </c>
      <c r="V10" s="3">
        <v>6104</v>
      </c>
      <c r="W10" s="3">
        <v>7379</v>
      </c>
      <c r="X10" s="3">
        <v>8064</v>
      </c>
      <c r="Y10" s="3">
        <v>8261</v>
      </c>
      <c r="Z10" s="3">
        <v>8779</v>
      </c>
      <c r="AA10" s="3">
        <v>9451</v>
      </c>
      <c r="AB10" s="3">
        <v>10717</v>
      </c>
      <c r="AC10" s="3">
        <v>12487</v>
      </c>
      <c r="AD10" s="3">
        <v>13538</v>
      </c>
      <c r="AE10" s="4">
        <v>14495</v>
      </c>
    </row>
    <row r="11" spans="1:31" ht="22.5" customHeight="1" x14ac:dyDescent="0.2">
      <c r="A11" s="31" t="s">
        <v>67</v>
      </c>
      <c r="B11" s="3">
        <v>52505</v>
      </c>
      <c r="C11" s="3">
        <v>56409</v>
      </c>
      <c r="D11" s="3">
        <v>61241</v>
      </c>
      <c r="E11" s="3">
        <v>64960</v>
      </c>
      <c r="F11" s="3">
        <v>67551</v>
      </c>
      <c r="G11" s="3">
        <v>70851</v>
      </c>
      <c r="H11" s="3">
        <v>74039</v>
      </c>
      <c r="I11" s="3">
        <v>77361</v>
      </c>
      <c r="J11" s="3">
        <v>78317</v>
      </c>
      <c r="K11" s="3">
        <v>76704</v>
      </c>
      <c r="L11" s="3">
        <v>74648</v>
      </c>
      <c r="M11" s="3">
        <v>75577</v>
      </c>
      <c r="N11" s="3">
        <v>77640</v>
      </c>
      <c r="O11" s="3">
        <v>76757</v>
      </c>
      <c r="P11" s="3">
        <v>79018</v>
      </c>
      <c r="Q11" s="3">
        <v>80756</v>
      </c>
      <c r="R11" s="3">
        <v>81706</v>
      </c>
      <c r="S11" s="3">
        <v>79733</v>
      </c>
      <c r="T11" s="3">
        <v>76813</v>
      </c>
      <c r="U11" s="3">
        <v>72772</v>
      </c>
      <c r="V11" s="3">
        <v>74487</v>
      </c>
      <c r="W11" s="3">
        <v>74438</v>
      </c>
      <c r="X11" s="3">
        <v>75072</v>
      </c>
      <c r="Y11" s="3">
        <v>77226</v>
      </c>
      <c r="Z11" s="3">
        <v>78138</v>
      </c>
      <c r="AA11" s="3">
        <v>79942</v>
      </c>
      <c r="AB11" s="3">
        <v>83182</v>
      </c>
      <c r="AC11" s="3">
        <v>83349</v>
      </c>
      <c r="AD11" s="3">
        <v>83798</v>
      </c>
      <c r="AE11" s="4">
        <v>83413</v>
      </c>
    </row>
    <row r="12" spans="1:31" ht="22.5" customHeight="1" x14ac:dyDescent="0.2">
      <c r="A12" s="31" t="s">
        <v>68</v>
      </c>
      <c r="B12" s="3">
        <v>8974</v>
      </c>
      <c r="C12" s="3">
        <v>9957</v>
      </c>
      <c r="D12" s="3">
        <v>9820</v>
      </c>
      <c r="E12" s="3">
        <v>10719</v>
      </c>
      <c r="F12" s="3">
        <v>10737</v>
      </c>
      <c r="G12" s="3">
        <v>10614</v>
      </c>
      <c r="H12" s="3">
        <v>9804</v>
      </c>
      <c r="I12" s="3">
        <v>9080</v>
      </c>
      <c r="J12" s="3">
        <v>8177</v>
      </c>
      <c r="K12" s="3">
        <v>7461</v>
      </c>
      <c r="L12" s="3">
        <v>6612</v>
      </c>
      <c r="M12" s="3">
        <v>6439</v>
      </c>
      <c r="N12" s="3">
        <v>7206</v>
      </c>
      <c r="O12" s="3">
        <v>6495</v>
      </c>
      <c r="P12" s="3">
        <v>6353</v>
      </c>
      <c r="Q12" s="3">
        <v>6511</v>
      </c>
      <c r="R12" s="3">
        <v>6508</v>
      </c>
      <c r="S12" s="3">
        <v>6364</v>
      </c>
      <c r="T12" s="3">
        <v>6309</v>
      </c>
      <c r="U12" s="3">
        <v>6139</v>
      </c>
      <c r="V12" s="3">
        <v>7126</v>
      </c>
      <c r="W12" s="3">
        <v>7369</v>
      </c>
      <c r="X12" s="3">
        <v>7511</v>
      </c>
      <c r="Y12" s="3">
        <v>7698</v>
      </c>
      <c r="Z12" s="3">
        <v>7927</v>
      </c>
      <c r="AA12" s="3">
        <v>7945</v>
      </c>
      <c r="AB12" s="3">
        <v>8258</v>
      </c>
      <c r="AC12" s="3">
        <v>8560</v>
      </c>
      <c r="AD12" s="3">
        <v>8674</v>
      </c>
      <c r="AE12" s="4">
        <v>8852</v>
      </c>
    </row>
    <row r="13" spans="1:31" ht="22.5" customHeight="1" x14ac:dyDescent="0.2">
      <c r="A13" s="31" t="s">
        <v>69</v>
      </c>
      <c r="B13" s="3">
        <v>14501</v>
      </c>
      <c r="C13" s="3">
        <v>14708</v>
      </c>
      <c r="D13" s="3">
        <v>15485</v>
      </c>
      <c r="E13" s="3">
        <v>15986</v>
      </c>
      <c r="F13" s="3">
        <v>18231</v>
      </c>
      <c r="G13" s="3">
        <v>22022</v>
      </c>
      <c r="H13" s="3">
        <v>25781</v>
      </c>
      <c r="I13" s="3">
        <v>28650</v>
      </c>
      <c r="J13" s="3">
        <v>30636</v>
      </c>
      <c r="K13" s="3">
        <v>32607</v>
      </c>
      <c r="L13" s="3">
        <v>35063</v>
      </c>
      <c r="M13" s="3">
        <v>36931</v>
      </c>
      <c r="N13" s="3">
        <v>38262</v>
      </c>
      <c r="O13" s="3">
        <v>39840</v>
      </c>
      <c r="P13" s="3">
        <v>41087</v>
      </c>
      <c r="Q13" s="3">
        <v>44304</v>
      </c>
      <c r="R13" s="3">
        <v>45271</v>
      </c>
      <c r="S13" s="3">
        <v>43812</v>
      </c>
      <c r="T13" s="3">
        <v>44970</v>
      </c>
      <c r="U13" s="3">
        <v>44464</v>
      </c>
      <c r="V13" s="3">
        <v>44780</v>
      </c>
      <c r="W13" s="3">
        <v>45349</v>
      </c>
      <c r="X13" s="3">
        <v>45833</v>
      </c>
      <c r="Y13" s="3">
        <v>46488</v>
      </c>
      <c r="Z13" s="3">
        <v>47286</v>
      </c>
      <c r="AA13" s="3">
        <v>47896</v>
      </c>
      <c r="AB13" s="3">
        <v>49678</v>
      </c>
      <c r="AC13" s="3">
        <v>51177</v>
      </c>
      <c r="AD13" s="3">
        <v>51393</v>
      </c>
      <c r="AE13" s="4">
        <v>51777</v>
      </c>
    </row>
    <row r="14" spans="1:31" ht="22.5" customHeight="1" x14ac:dyDescent="0.2">
      <c r="A14" s="31" t="s">
        <v>18</v>
      </c>
      <c r="B14" s="3">
        <v>5553</v>
      </c>
      <c r="C14" s="3">
        <v>6019</v>
      </c>
      <c r="D14" s="3">
        <v>6442</v>
      </c>
      <c r="E14" s="3">
        <v>7068</v>
      </c>
      <c r="F14" s="3">
        <v>8025</v>
      </c>
      <c r="G14" s="3">
        <v>8745</v>
      </c>
      <c r="H14" s="3">
        <v>9725</v>
      </c>
      <c r="I14" s="3">
        <v>10463</v>
      </c>
      <c r="J14" s="3">
        <v>10832</v>
      </c>
      <c r="K14" s="3">
        <v>11220</v>
      </c>
      <c r="L14" s="3">
        <v>11744</v>
      </c>
      <c r="M14" s="3">
        <v>12073</v>
      </c>
      <c r="N14" s="3">
        <v>12793</v>
      </c>
      <c r="O14" s="3">
        <v>13838</v>
      </c>
      <c r="P14" s="3">
        <v>14048</v>
      </c>
      <c r="Q14" s="3">
        <v>14606</v>
      </c>
      <c r="R14" s="3">
        <v>15167</v>
      </c>
      <c r="S14" s="3">
        <v>15126</v>
      </c>
      <c r="T14" s="3">
        <v>15474</v>
      </c>
      <c r="U14" s="3">
        <v>15446</v>
      </c>
      <c r="V14" s="3">
        <v>16068</v>
      </c>
      <c r="W14" s="3">
        <v>16640</v>
      </c>
      <c r="X14" s="3">
        <v>16910</v>
      </c>
      <c r="Y14" s="3">
        <v>17681</v>
      </c>
      <c r="Z14" s="3">
        <v>18067</v>
      </c>
      <c r="AA14" s="3">
        <v>19083</v>
      </c>
      <c r="AB14" s="3">
        <v>19580</v>
      </c>
      <c r="AC14" s="3">
        <v>19342</v>
      </c>
      <c r="AD14" s="3">
        <v>19085</v>
      </c>
      <c r="AE14" s="4">
        <v>19313</v>
      </c>
    </row>
    <row r="15" spans="1:31" ht="22.5" customHeight="1" x14ac:dyDescent="0.2">
      <c r="A15" s="31" t="s">
        <v>70</v>
      </c>
      <c r="B15" s="53" t="s">
        <v>5</v>
      </c>
      <c r="C15" s="54" t="s">
        <v>5</v>
      </c>
      <c r="D15" s="54" t="s">
        <v>5</v>
      </c>
      <c r="E15" s="54" t="s">
        <v>5</v>
      </c>
      <c r="F15" s="54" t="s">
        <v>5</v>
      </c>
      <c r="G15" s="54" t="s">
        <v>5</v>
      </c>
      <c r="H15" s="54" t="s">
        <v>5</v>
      </c>
      <c r="I15" s="54" t="s">
        <v>5</v>
      </c>
      <c r="J15" s="54" t="s">
        <v>5</v>
      </c>
      <c r="K15" s="54" t="s">
        <v>5</v>
      </c>
      <c r="L15" s="54" t="s">
        <v>5</v>
      </c>
      <c r="M15" s="54" t="s">
        <v>5</v>
      </c>
      <c r="N15" s="54" t="s">
        <v>5</v>
      </c>
      <c r="O15" s="54" t="s">
        <v>5</v>
      </c>
      <c r="P15" s="54" t="s">
        <v>5</v>
      </c>
      <c r="Q15" s="54" t="s">
        <v>5</v>
      </c>
      <c r="R15" s="55">
        <v>376</v>
      </c>
      <c r="S15" s="55">
        <v>247</v>
      </c>
      <c r="T15" s="55">
        <v>232</v>
      </c>
      <c r="U15" s="55">
        <v>213</v>
      </c>
      <c r="V15" s="55">
        <v>260</v>
      </c>
      <c r="W15" s="55">
        <v>236</v>
      </c>
      <c r="X15" s="55">
        <v>282</v>
      </c>
      <c r="Y15" s="55">
        <v>265</v>
      </c>
      <c r="Z15" s="55">
        <v>277</v>
      </c>
      <c r="AA15" s="55">
        <v>308</v>
      </c>
      <c r="AB15" s="55">
        <v>286</v>
      </c>
      <c r="AC15" s="55">
        <v>293</v>
      </c>
      <c r="AD15" s="55">
        <v>316</v>
      </c>
      <c r="AE15" s="62">
        <v>360</v>
      </c>
    </row>
    <row r="16" spans="1:31" s="1" customFormat="1" ht="22.5" customHeight="1" x14ac:dyDescent="0.2">
      <c r="A16" s="63" t="s">
        <v>16</v>
      </c>
      <c r="B16" s="64" t="s">
        <v>5</v>
      </c>
      <c r="C16" s="65" t="s">
        <v>5</v>
      </c>
      <c r="D16" s="65" t="s">
        <v>5</v>
      </c>
      <c r="E16" s="65" t="s">
        <v>5</v>
      </c>
      <c r="F16" s="65" t="s">
        <v>5</v>
      </c>
      <c r="G16" s="65" t="s">
        <v>5</v>
      </c>
      <c r="H16" s="65" t="s">
        <v>5</v>
      </c>
      <c r="I16" s="65" t="s">
        <v>5</v>
      </c>
      <c r="J16" s="65" t="s">
        <v>5</v>
      </c>
      <c r="K16" s="65">
        <v>277</v>
      </c>
      <c r="L16" s="65">
        <v>1017</v>
      </c>
      <c r="M16" s="65">
        <v>1913</v>
      </c>
      <c r="N16" s="65">
        <v>4359</v>
      </c>
      <c r="O16" s="65">
        <v>5149</v>
      </c>
      <c r="P16" s="65">
        <v>5244</v>
      </c>
      <c r="Q16" s="65">
        <v>6054</v>
      </c>
      <c r="R16" s="65">
        <v>6014</v>
      </c>
      <c r="S16" s="65">
        <v>6191</v>
      </c>
      <c r="T16" s="65">
        <v>7181</v>
      </c>
      <c r="U16" s="65">
        <v>6723</v>
      </c>
      <c r="V16" s="65">
        <v>1655</v>
      </c>
      <c r="W16" s="65" t="s">
        <v>5</v>
      </c>
      <c r="X16" s="65" t="s">
        <v>5</v>
      </c>
      <c r="Y16" s="65" t="s">
        <v>5</v>
      </c>
      <c r="Z16" s="65" t="s">
        <v>5</v>
      </c>
      <c r="AA16" s="65" t="s">
        <v>5</v>
      </c>
      <c r="AB16" s="65" t="s">
        <v>5</v>
      </c>
      <c r="AC16" s="65" t="s">
        <v>5</v>
      </c>
      <c r="AD16" s="65" t="s">
        <v>5</v>
      </c>
      <c r="AE16" s="111" t="s">
        <v>5</v>
      </c>
    </row>
    <row r="17" spans="1:16" s="12" customFormat="1" ht="15" customHeight="1" x14ac:dyDescent="0.25">
      <c r="A17" s="6" t="s">
        <v>104</v>
      </c>
      <c r="F17" s="13"/>
      <c r="G17" s="13"/>
      <c r="H17" s="13"/>
    </row>
    <row r="18" spans="1:16" ht="12.75" x14ac:dyDescent="0.2">
      <c r="A18" s="1"/>
    </row>
    <row r="19" spans="1:16" ht="12.75" x14ac:dyDescent="0.2">
      <c r="A19" s="1"/>
    </row>
    <row r="20" spans="1:16" x14ac:dyDescent="0.2">
      <c r="A20" s="10" t="s">
        <v>11</v>
      </c>
    </row>
    <row r="21" spans="1:16" x14ac:dyDescent="0.2">
      <c r="A21" s="118" t="s">
        <v>154</v>
      </c>
    </row>
    <row r="22" spans="1:16" x14ac:dyDescent="0.2">
      <c r="A22" s="15" t="s">
        <v>165</v>
      </c>
    </row>
    <row r="23" spans="1:16" s="113" customFormat="1" x14ac:dyDescent="0.2">
      <c r="A23" s="119" t="s">
        <v>158</v>
      </c>
      <c r="L23" s="120"/>
      <c r="M23" s="121"/>
      <c r="N23" s="121"/>
      <c r="O23" s="121"/>
      <c r="P23" s="121"/>
    </row>
    <row r="24" spans="1:16" s="113" customFormat="1" x14ac:dyDescent="0.2">
      <c r="A24" s="119" t="s">
        <v>159</v>
      </c>
      <c r="L24" s="120"/>
      <c r="M24" s="121"/>
      <c r="N24" s="121"/>
      <c r="O24" s="121"/>
      <c r="P24" s="121"/>
    </row>
    <row r="25" spans="1:16" x14ac:dyDescent="0.2">
      <c r="A25" s="14" t="s">
        <v>185</v>
      </c>
    </row>
    <row r="26" spans="1:16" x14ac:dyDescent="0.2">
      <c r="A26" s="14" t="s">
        <v>12</v>
      </c>
    </row>
  </sheetData>
  <mergeCells count="1">
    <mergeCell ref="A1:AE1"/>
  </mergeCells>
  <pageMargins left="0.39370078740157483" right="0.19685039370078741" top="0.59055118110236227" bottom="0.74803149606299213" header="0.31496062992125984" footer="0.31496062992125984"/>
  <pageSetup paperSize="9" orientation="landscape" r:id="rId1"/>
  <headerFooter>
    <oddFooter>&amp;C&amp;8&amp;P/&amp;N</oddFooter>
  </headerFooter>
  <colBreaks count="2" manualBreakCount="2">
    <brk id="9" max="24" man="1"/>
    <brk id="17" min="1" max="1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AE26"/>
  <sheetViews>
    <sheetView showGridLines="0" zoomScaleNormal="100" zoomScaleSheetLayoutView="115" workbookViewId="0">
      <selection sqref="A1:AE1"/>
    </sheetView>
  </sheetViews>
  <sheetFormatPr defaultColWidth="14.5703125" defaultRowHeight="12" x14ac:dyDescent="0.2"/>
  <cols>
    <col min="1" max="1" width="51.42578125" style="8" customWidth="1"/>
    <col min="2" max="31" width="10.5703125" style="8" customWidth="1"/>
    <col min="32" max="247" width="9.140625" style="8" customWidth="1"/>
    <col min="248" max="16384" width="14.5703125" style="8"/>
  </cols>
  <sheetData>
    <row r="1" spans="1:31" ht="39.950000000000003" customHeight="1" x14ac:dyDescent="0.2">
      <c r="A1" s="158" t="s">
        <v>189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</row>
    <row r="2" spans="1:31" s="1" customFormat="1" ht="30" customHeight="1" x14ac:dyDescent="0.2">
      <c r="A2" s="29" t="s">
        <v>19</v>
      </c>
      <c r="B2" s="59" t="s">
        <v>74</v>
      </c>
      <c r="C2" s="59" t="s">
        <v>75</v>
      </c>
      <c r="D2" s="59" t="s">
        <v>76</v>
      </c>
      <c r="E2" s="59" t="s">
        <v>77</v>
      </c>
      <c r="F2" s="59" t="s">
        <v>78</v>
      </c>
      <c r="G2" s="59" t="s">
        <v>90</v>
      </c>
      <c r="H2" s="59" t="s">
        <v>79</v>
      </c>
      <c r="I2" s="59" t="s">
        <v>80</v>
      </c>
      <c r="J2" s="59" t="s">
        <v>81</v>
      </c>
      <c r="K2" s="59" t="s">
        <v>82</v>
      </c>
      <c r="L2" s="59" t="s">
        <v>83</v>
      </c>
      <c r="M2" s="59" t="s">
        <v>98</v>
      </c>
      <c r="N2" s="59" t="s">
        <v>84</v>
      </c>
      <c r="O2" s="59" t="s">
        <v>99</v>
      </c>
      <c r="P2" s="59" t="s">
        <v>85</v>
      </c>
      <c r="Q2" s="59" t="s">
        <v>86</v>
      </c>
      <c r="R2" s="59" t="s">
        <v>87</v>
      </c>
      <c r="S2" s="59" t="s">
        <v>88</v>
      </c>
      <c r="T2" s="59" t="s">
        <v>89</v>
      </c>
      <c r="U2" s="59" t="s">
        <v>91</v>
      </c>
      <c r="V2" s="59" t="s">
        <v>92</v>
      </c>
      <c r="W2" s="59" t="s">
        <v>93</v>
      </c>
      <c r="X2" s="59" t="s">
        <v>94</v>
      </c>
      <c r="Y2" s="59" t="s">
        <v>95</v>
      </c>
      <c r="Z2" s="59" t="s">
        <v>96</v>
      </c>
      <c r="AA2" s="59" t="s">
        <v>97</v>
      </c>
      <c r="AB2" s="59" t="s">
        <v>105</v>
      </c>
      <c r="AC2" s="59" t="s">
        <v>136</v>
      </c>
      <c r="AD2" s="59" t="s">
        <v>157</v>
      </c>
      <c r="AE2" s="60" t="s">
        <v>184</v>
      </c>
    </row>
    <row r="3" spans="1:31" s="10" customFormat="1" ht="22.5" customHeight="1" x14ac:dyDescent="0.2">
      <c r="A3" s="50" t="s">
        <v>4</v>
      </c>
      <c r="B3" s="51">
        <v>114641</v>
      </c>
      <c r="C3" s="39">
        <v>121399</v>
      </c>
      <c r="D3" s="39">
        <v>120831</v>
      </c>
      <c r="E3" s="39">
        <v>117933</v>
      </c>
      <c r="F3" s="39">
        <v>118737</v>
      </c>
      <c r="G3" s="39">
        <v>114173</v>
      </c>
      <c r="H3" s="39">
        <v>111812</v>
      </c>
      <c r="I3" s="39">
        <v>110299</v>
      </c>
      <c r="J3" s="39">
        <v>106754</v>
      </c>
      <c r="K3" s="39">
        <v>98681</v>
      </c>
      <c r="L3" s="39">
        <v>92033</v>
      </c>
      <c r="M3" s="39">
        <v>91748</v>
      </c>
      <c r="N3" s="39">
        <v>93036</v>
      </c>
      <c r="O3" s="39">
        <v>91247</v>
      </c>
      <c r="P3" s="39">
        <v>90769</v>
      </c>
      <c r="Q3" s="39">
        <v>89413</v>
      </c>
      <c r="R3" s="39">
        <v>79749</v>
      </c>
      <c r="S3" s="39">
        <v>68552</v>
      </c>
      <c r="T3" s="39">
        <v>62161</v>
      </c>
      <c r="U3" s="39">
        <v>59368</v>
      </c>
      <c r="V3" s="39">
        <v>58654</v>
      </c>
      <c r="W3" s="39">
        <v>59347</v>
      </c>
      <c r="X3" s="39">
        <v>64264</v>
      </c>
      <c r="Y3" s="39">
        <v>69058</v>
      </c>
      <c r="Z3" s="39">
        <v>73155</v>
      </c>
      <c r="AA3" s="39">
        <v>76856</v>
      </c>
      <c r="AB3" s="39">
        <v>82022</v>
      </c>
      <c r="AC3" s="39">
        <v>86631</v>
      </c>
      <c r="AD3" s="39">
        <v>88840</v>
      </c>
      <c r="AE3" s="61">
        <v>92500</v>
      </c>
    </row>
    <row r="4" spans="1:31" s="1" customFormat="1" ht="22.5" customHeight="1" x14ac:dyDescent="0.2">
      <c r="A4" s="52" t="s">
        <v>42</v>
      </c>
      <c r="B4" s="150">
        <v>114641</v>
      </c>
      <c r="C4" s="151">
        <v>121399</v>
      </c>
      <c r="D4" s="151">
        <v>120831</v>
      </c>
      <c r="E4" s="151">
        <v>117933</v>
      </c>
      <c r="F4" s="151">
        <v>118737</v>
      </c>
      <c r="G4" s="151">
        <v>114173</v>
      </c>
      <c r="H4" s="151">
        <v>111812</v>
      </c>
      <c r="I4" s="151">
        <v>110299</v>
      </c>
      <c r="J4" s="151">
        <v>106754</v>
      </c>
      <c r="K4" s="151">
        <v>98664</v>
      </c>
      <c r="L4" s="151">
        <v>91791</v>
      </c>
      <c r="M4" s="151">
        <v>91408</v>
      </c>
      <c r="N4" s="152">
        <v>92584</v>
      </c>
      <c r="O4" s="152">
        <v>90564</v>
      </c>
      <c r="P4" s="151">
        <v>89799</v>
      </c>
      <c r="Q4" s="151">
        <v>88290</v>
      </c>
      <c r="R4" s="151">
        <v>78699</v>
      </c>
      <c r="S4" s="151">
        <v>67290</v>
      </c>
      <c r="T4" s="151">
        <v>60546</v>
      </c>
      <c r="U4" s="151">
        <v>57299</v>
      </c>
      <c r="V4" s="151">
        <v>58515</v>
      </c>
      <c r="W4" s="151">
        <v>59347</v>
      </c>
      <c r="X4" s="151">
        <v>64264</v>
      </c>
      <c r="Y4" s="151">
        <v>69058</v>
      </c>
      <c r="Z4" s="151">
        <v>73155</v>
      </c>
      <c r="AA4" s="151">
        <v>76856</v>
      </c>
      <c r="AB4" s="151">
        <v>82022</v>
      </c>
      <c r="AC4" s="151">
        <v>86631</v>
      </c>
      <c r="AD4" s="151">
        <v>88840</v>
      </c>
      <c r="AE4" s="153">
        <v>92500</v>
      </c>
    </row>
    <row r="5" spans="1:31" ht="22.5" customHeight="1" x14ac:dyDescent="0.2">
      <c r="A5" s="30" t="s">
        <v>17</v>
      </c>
      <c r="B5" s="3">
        <v>6653</v>
      </c>
      <c r="C5" s="3">
        <v>8192</v>
      </c>
      <c r="D5" s="3">
        <v>9894</v>
      </c>
      <c r="E5" s="3">
        <v>11178</v>
      </c>
      <c r="F5" s="3">
        <v>14193</v>
      </c>
      <c r="G5" s="3">
        <v>14599</v>
      </c>
      <c r="H5" s="3">
        <v>14695</v>
      </c>
      <c r="I5" s="3">
        <v>14223</v>
      </c>
      <c r="J5" s="3">
        <v>11667</v>
      </c>
      <c r="K5" s="3">
        <v>8762</v>
      </c>
      <c r="L5" s="3">
        <v>6804</v>
      </c>
      <c r="M5" s="3">
        <v>5667</v>
      </c>
      <c r="N5" s="3">
        <v>5793</v>
      </c>
      <c r="O5" s="3">
        <v>5191</v>
      </c>
      <c r="P5" s="3">
        <v>5969</v>
      </c>
      <c r="Q5" s="3">
        <v>6759</v>
      </c>
      <c r="R5" s="3">
        <v>6986</v>
      </c>
      <c r="S5" s="3">
        <v>4928</v>
      </c>
      <c r="T5" s="3">
        <v>3487</v>
      </c>
      <c r="U5" s="3">
        <v>2667</v>
      </c>
      <c r="V5" s="3">
        <v>2549</v>
      </c>
      <c r="W5" s="3">
        <v>2426</v>
      </c>
      <c r="X5" s="3">
        <v>2029</v>
      </c>
      <c r="Y5" s="3">
        <v>1988</v>
      </c>
      <c r="Z5" s="3">
        <v>1914</v>
      </c>
      <c r="AA5" s="3">
        <v>2062</v>
      </c>
      <c r="AB5" s="3">
        <v>2181</v>
      </c>
      <c r="AC5" s="3">
        <v>2532</v>
      </c>
      <c r="AD5" s="3">
        <v>2603</v>
      </c>
      <c r="AE5" s="4">
        <v>2764</v>
      </c>
    </row>
    <row r="6" spans="1:31" ht="22.5" customHeight="1" x14ac:dyDescent="0.2">
      <c r="A6" s="31" t="s">
        <v>62</v>
      </c>
      <c r="B6" s="3">
        <v>8558</v>
      </c>
      <c r="C6" s="3">
        <v>9284</v>
      </c>
      <c r="D6" s="3">
        <v>9365</v>
      </c>
      <c r="E6" s="3">
        <v>9420</v>
      </c>
      <c r="F6" s="3">
        <v>9205</v>
      </c>
      <c r="G6" s="3">
        <v>8994</v>
      </c>
      <c r="H6" s="3">
        <v>8476</v>
      </c>
      <c r="I6" s="3">
        <v>8004</v>
      </c>
      <c r="J6" s="3">
        <v>7586</v>
      </c>
      <c r="K6" s="3">
        <v>6949</v>
      </c>
      <c r="L6" s="3">
        <v>6401</v>
      </c>
      <c r="M6" s="3">
        <v>6341</v>
      </c>
      <c r="N6" s="3">
        <v>6528</v>
      </c>
      <c r="O6" s="3">
        <v>6745</v>
      </c>
      <c r="P6" s="3">
        <v>6826</v>
      </c>
      <c r="Q6" s="3">
        <v>7164</v>
      </c>
      <c r="R6" s="3">
        <v>6467</v>
      </c>
      <c r="S6" s="3">
        <v>5848</v>
      </c>
      <c r="T6" s="3">
        <v>5321</v>
      </c>
      <c r="U6" s="3">
        <v>5002</v>
      </c>
      <c r="V6" s="3">
        <v>5213</v>
      </c>
      <c r="W6" s="3">
        <v>5588</v>
      </c>
      <c r="X6" s="3">
        <v>5717</v>
      </c>
      <c r="Y6" s="3">
        <v>6119</v>
      </c>
      <c r="Z6" s="3">
        <v>6114</v>
      </c>
      <c r="AA6" s="3">
        <v>6155</v>
      </c>
      <c r="AB6" s="3">
        <v>6538</v>
      </c>
      <c r="AC6" s="3">
        <v>6715</v>
      </c>
      <c r="AD6" s="3">
        <v>6755</v>
      </c>
      <c r="AE6" s="4">
        <v>6996</v>
      </c>
    </row>
    <row r="7" spans="1:31" ht="22.5" customHeight="1" x14ac:dyDescent="0.2">
      <c r="A7" s="31" t="s">
        <v>63</v>
      </c>
      <c r="B7" s="3">
        <v>19526</v>
      </c>
      <c r="C7" s="3">
        <v>21548</v>
      </c>
      <c r="D7" s="3">
        <v>21674</v>
      </c>
      <c r="E7" s="3">
        <v>21150</v>
      </c>
      <c r="F7" s="3">
        <v>20864</v>
      </c>
      <c r="G7" s="3">
        <v>20340</v>
      </c>
      <c r="H7" s="3">
        <v>20250</v>
      </c>
      <c r="I7" s="3">
        <v>19994</v>
      </c>
      <c r="J7" s="3">
        <v>18345</v>
      </c>
      <c r="K7" s="3">
        <v>16815</v>
      </c>
      <c r="L7" s="3">
        <v>15211</v>
      </c>
      <c r="M7" s="3">
        <v>14243</v>
      </c>
      <c r="N7" s="3">
        <v>13743</v>
      </c>
      <c r="O7" s="3">
        <v>12914</v>
      </c>
      <c r="P7" s="3">
        <v>12096</v>
      </c>
      <c r="Q7" s="3">
        <v>12057</v>
      </c>
      <c r="R7" s="3">
        <v>10950</v>
      </c>
      <c r="S7" s="3">
        <v>9715</v>
      </c>
      <c r="T7" s="3">
        <v>9173</v>
      </c>
      <c r="U7" s="3">
        <v>8716</v>
      </c>
      <c r="V7" s="3">
        <v>8750</v>
      </c>
      <c r="W7" s="3">
        <v>9214</v>
      </c>
      <c r="X7" s="3">
        <v>10013</v>
      </c>
      <c r="Y7" s="3">
        <v>10598</v>
      </c>
      <c r="Z7" s="3">
        <v>11463</v>
      </c>
      <c r="AA7" s="3">
        <v>12169</v>
      </c>
      <c r="AB7" s="3">
        <v>13191</v>
      </c>
      <c r="AC7" s="3">
        <v>14455</v>
      </c>
      <c r="AD7" s="3">
        <v>15421</v>
      </c>
      <c r="AE7" s="4">
        <v>16376</v>
      </c>
    </row>
    <row r="8" spans="1:31" ht="22.5" customHeight="1" x14ac:dyDescent="0.2">
      <c r="A8" s="31" t="s">
        <v>64</v>
      </c>
      <c r="B8" s="3">
        <v>54015</v>
      </c>
      <c r="C8" s="3">
        <v>53552</v>
      </c>
      <c r="D8" s="3">
        <v>49361</v>
      </c>
      <c r="E8" s="3">
        <v>44468</v>
      </c>
      <c r="F8" s="3">
        <v>40703</v>
      </c>
      <c r="G8" s="3">
        <v>34767</v>
      </c>
      <c r="H8" s="3">
        <v>30472</v>
      </c>
      <c r="I8" s="3">
        <v>27769</v>
      </c>
      <c r="J8" s="3">
        <v>26265</v>
      </c>
      <c r="K8" s="3">
        <v>23287</v>
      </c>
      <c r="L8" s="3">
        <v>21283</v>
      </c>
      <c r="M8" s="3">
        <v>22711</v>
      </c>
      <c r="N8" s="3">
        <v>23536</v>
      </c>
      <c r="O8" s="3">
        <v>24471</v>
      </c>
      <c r="P8" s="3">
        <v>24697</v>
      </c>
      <c r="Q8" s="3">
        <v>23926</v>
      </c>
      <c r="R8" s="3">
        <v>21234</v>
      </c>
      <c r="S8" s="3">
        <v>18856</v>
      </c>
      <c r="T8" s="3">
        <v>18046</v>
      </c>
      <c r="U8" s="3">
        <v>18289</v>
      </c>
      <c r="V8" s="3">
        <v>19024</v>
      </c>
      <c r="W8" s="3">
        <v>19467</v>
      </c>
      <c r="X8" s="3">
        <v>21782</v>
      </c>
      <c r="Y8" s="3">
        <v>24137</v>
      </c>
      <c r="Z8" s="3">
        <v>25772</v>
      </c>
      <c r="AA8" s="3">
        <v>26188</v>
      </c>
      <c r="AB8" s="3">
        <v>28090</v>
      </c>
      <c r="AC8" s="3">
        <v>28686</v>
      </c>
      <c r="AD8" s="3">
        <v>28982</v>
      </c>
      <c r="AE8" s="4">
        <v>30104</v>
      </c>
    </row>
    <row r="9" spans="1:31" ht="22.5" customHeight="1" x14ac:dyDescent="0.2">
      <c r="A9" s="31" t="s">
        <v>65</v>
      </c>
      <c r="B9" s="3">
        <v>1282</v>
      </c>
      <c r="C9" s="3">
        <v>1679</v>
      </c>
      <c r="D9" s="3">
        <v>1941</v>
      </c>
      <c r="E9" s="3">
        <v>2188</v>
      </c>
      <c r="F9" s="3">
        <v>2402</v>
      </c>
      <c r="G9" s="3">
        <v>2260</v>
      </c>
      <c r="H9" s="3">
        <v>2069</v>
      </c>
      <c r="I9" s="3">
        <v>1986</v>
      </c>
      <c r="J9" s="3">
        <v>1742</v>
      </c>
      <c r="K9" s="3">
        <v>1324</v>
      </c>
      <c r="L9" s="3">
        <v>921</v>
      </c>
      <c r="M9" s="3">
        <v>886</v>
      </c>
      <c r="N9" s="3">
        <v>824</v>
      </c>
      <c r="O9" s="3">
        <v>673</v>
      </c>
      <c r="P9" s="3">
        <v>487</v>
      </c>
      <c r="Q9" s="3">
        <v>622</v>
      </c>
      <c r="R9" s="3">
        <v>592</v>
      </c>
      <c r="S9" s="3">
        <v>638</v>
      </c>
      <c r="T9" s="3">
        <v>694</v>
      </c>
      <c r="U9" s="3">
        <v>672</v>
      </c>
      <c r="V9" s="3">
        <v>652</v>
      </c>
      <c r="W9" s="3">
        <v>688</v>
      </c>
      <c r="X9" s="3">
        <v>780</v>
      </c>
      <c r="Y9" s="3">
        <v>858</v>
      </c>
      <c r="Z9" s="3">
        <v>933</v>
      </c>
      <c r="AA9" s="3">
        <v>1022</v>
      </c>
      <c r="AB9" s="3">
        <v>1072</v>
      </c>
      <c r="AC9" s="3">
        <v>1046</v>
      </c>
      <c r="AD9" s="3">
        <v>1088</v>
      </c>
      <c r="AE9" s="4">
        <v>1046</v>
      </c>
    </row>
    <row r="10" spans="1:31" ht="22.5" customHeight="1" x14ac:dyDescent="0.2">
      <c r="A10" s="31" t="s">
        <v>66</v>
      </c>
      <c r="B10" s="3">
        <v>5678</v>
      </c>
      <c r="C10" s="3">
        <v>5516</v>
      </c>
      <c r="D10" s="3">
        <v>5128</v>
      </c>
      <c r="E10" s="3">
        <v>4724</v>
      </c>
      <c r="F10" s="3">
        <v>4392</v>
      </c>
      <c r="G10" s="3">
        <v>3801</v>
      </c>
      <c r="H10" s="3">
        <v>3737</v>
      </c>
      <c r="I10" s="3">
        <v>3527</v>
      </c>
      <c r="J10" s="3">
        <v>3245</v>
      </c>
      <c r="K10" s="3">
        <v>2830</v>
      </c>
      <c r="L10" s="3">
        <v>2458</v>
      </c>
      <c r="M10" s="3">
        <v>2467</v>
      </c>
      <c r="N10" s="3">
        <v>2333</v>
      </c>
      <c r="O10" s="3">
        <v>2157</v>
      </c>
      <c r="P10" s="3">
        <v>1833</v>
      </c>
      <c r="Q10" s="3">
        <v>1786</v>
      </c>
      <c r="R10" s="3">
        <v>1482</v>
      </c>
      <c r="S10" s="3">
        <v>1168</v>
      </c>
      <c r="T10" s="3">
        <v>1020</v>
      </c>
      <c r="U10" s="3">
        <v>970</v>
      </c>
      <c r="V10" s="3">
        <v>1353</v>
      </c>
      <c r="W10" s="3">
        <v>1373</v>
      </c>
      <c r="X10" s="3">
        <v>1644</v>
      </c>
      <c r="Y10" s="3">
        <v>1903</v>
      </c>
      <c r="Z10" s="3">
        <v>1981</v>
      </c>
      <c r="AA10" s="3">
        <v>2179</v>
      </c>
      <c r="AB10" s="3">
        <v>1946</v>
      </c>
      <c r="AC10" s="3">
        <v>2278</v>
      </c>
      <c r="AD10" s="3">
        <v>2498</v>
      </c>
      <c r="AE10" s="4">
        <v>2986</v>
      </c>
    </row>
    <row r="11" spans="1:31" ht="22.5" customHeight="1" x14ac:dyDescent="0.2">
      <c r="A11" s="31" t="s">
        <v>67</v>
      </c>
      <c r="B11" s="3">
        <v>8873</v>
      </c>
      <c r="C11" s="3">
        <v>10446</v>
      </c>
      <c r="D11" s="3">
        <v>11277</v>
      </c>
      <c r="E11" s="3">
        <v>11802</v>
      </c>
      <c r="F11" s="3">
        <v>12613</v>
      </c>
      <c r="G11" s="3">
        <v>12930</v>
      </c>
      <c r="H11" s="3">
        <v>12864</v>
      </c>
      <c r="I11" s="3">
        <v>12627</v>
      </c>
      <c r="J11" s="3">
        <v>12230</v>
      </c>
      <c r="K11" s="3">
        <v>11241</v>
      </c>
      <c r="L11" s="3">
        <v>10449</v>
      </c>
      <c r="M11" s="3">
        <v>10625</v>
      </c>
      <c r="N11" s="3">
        <v>10380</v>
      </c>
      <c r="O11" s="3">
        <v>9693</v>
      </c>
      <c r="P11" s="3">
        <v>9626</v>
      </c>
      <c r="Q11" s="3">
        <v>9143</v>
      </c>
      <c r="R11" s="3">
        <v>7682</v>
      </c>
      <c r="S11" s="3">
        <v>6138</v>
      </c>
      <c r="T11" s="3">
        <v>4764</v>
      </c>
      <c r="U11" s="3">
        <v>4181</v>
      </c>
      <c r="V11" s="3">
        <v>3903</v>
      </c>
      <c r="W11" s="3">
        <v>3589</v>
      </c>
      <c r="X11" s="3">
        <v>3758</v>
      </c>
      <c r="Y11" s="3">
        <v>3911</v>
      </c>
      <c r="Z11" s="3">
        <v>4160</v>
      </c>
      <c r="AA11" s="3">
        <v>4320</v>
      </c>
      <c r="AB11" s="3">
        <v>4793</v>
      </c>
      <c r="AC11" s="3">
        <v>5201</v>
      </c>
      <c r="AD11" s="3">
        <v>5259</v>
      </c>
      <c r="AE11" s="4">
        <v>5662</v>
      </c>
    </row>
    <row r="12" spans="1:31" ht="22.5" customHeight="1" x14ac:dyDescent="0.2">
      <c r="A12" s="31" t="s">
        <v>68</v>
      </c>
      <c r="B12" s="3">
        <v>74</v>
      </c>
      <c r="C12" s="3">
        <v>70</v>
      </c>
      <c r="D12" s="3">
        <v>59</v>
      </c>
      <c r="E12" s="3">
        <v>51</v>
      </c>
      <c r="F12" s="3">
        <v>40</v>
      </c>
      <c r="G12" s="3">
        <v>20</v>
      </c>
      <c r="H12" s="3">
        <v>195</v>
      </c>
      <c r="I12" s="3">
        <v>179</v>
      </c>
      <c r="J12" s="3">
        <v>235</v>
      </c>
      <c r="K12" s="3">
        <v>315</v>
      </c>
      <c r="L12" s="3">
        <v>433</v>
      </c>
      <c r="M12" s="3">
        <v>500</v>
      </c>
      <c r="N12" s="3">
        <v>551</v>
      </c>
      <c r="O12" s="3">
        <v>587</v>
      </c>
      <c r="P12" s="3">
        <v>671</v>
      </c>
      <c r="Q12" s="3">
        <v>729</v>
      </c>
      <c r="R12" s="3">
        <v>724</v>
      </c>
      <c r="S12" s="3">
        <v>679</v>
      </c>
      <c r="T12" s="3">
        <v>658</v>
      </c>
      <c r="U12" s="3">
        <v>671</v>
      </c>
      <c r="V12" s="3">
        <v>652</v>
      </c>
      <c r="W12" s="3">
        <v>678</v>
      </c>
      <c r="X12" s="3">
        <v>725</v>
      </c>
      <c r="Y12" s="3">
        <v>724</v>
      </c>
      <c r="Z12" s="3">
        <v>859</v>
      </c>
      <c r="AA12" s="3">
        <v>1110</v>
      </c>
      <c r="AB12" s="3">
        <v>1342</v>
      </c>
      <c r="AC12" s="3">
        <v>1657</v>
      </c>
      <c r="AD12" s="3">
        <v>1906</v>
      </c>
      <c r="AE12" s="4">
        <v>2092</v>
      </c>
    </row>
    <row r="13" spans="1:31" ht="22.5" customHeight="1" x14ac:dyDescent="0.2">
      <c r="A13" s="31" t="s">
        <v>69</v>
      </c>
      <c r="B13" s="3">
        <v>6844</v>
      </c>
      <c r="C13" s="3">
        <v>7551</v>
      </c>
      <c r="D13" s="3">
        <v>8515</v>
      </c>
      <c r="E13" s="3">
        <v>9086</v>
      </c>
      <c r="F13" s="3">
        <v>10270</v>
      </c>
      <c r="G13" s="3">
        <v>12163</v>
      </c>
      <c r="H13" s="3">
        <v>14356</v>
      </c>
      <c r="I13" s="3">
        <v>16993</v>
      </c>
      <c r="J13" s="3">
        <v>20400</v>
      </c>
      <c r="K13" s="3">
        <v>22594</v>
      </c>
      <c r="L13" s="3">
        <v>23651</v>
      </c>
      <c r="M13" s="3">
        <v>23668</v>
      </c>
      <c r="N13" s="3">
        <v>24127</v>
      </c>
      <c r="O13" s="3">
        <v>22569</v>
      </c>
      <c r="P13" s="3">
        <v>21441</v>
      </c>
      <c r="Q13" s="3">
        <v>19695</v>
      </c>
      <c r="R13" s="3">
        <v>16692</v>
      </c>
      <c r="S13" s="3">
        <v>13911</v>
      </c>
      <c r="T13" s="3">
        <v>12224</v>
      </c>
      <c r="U13" s="3">
        <v>11066</v>
      </c>
      <c r="V13" s="3">
        <v>10626</v>
      </c>
      <c r="W13" s="3">
        <v>10764</v>
      </c>
      <c r="X13" s="3">
        <v>11685</v>
      </c>
      <c r="Y13" s="3">
        <v>12498</v>
      </c>
      <c r="Z13" s="3">
        <v>13426</v>
      </c>
      <c r="AA13" s="3">
        <v>14852</v>
      </c>
      <c r="AB13" s="3">
        <v>16414</v>
      </c>
      <c r="AC13" s="3">
        <v>17764</v>
      </c>
      <c r="AD13" s="3">
        <v>18372</v>
      </c>
      <c r="AE13" s="4">
        <v>18659</v>
      </c>
    </row>
    <row r="14" spans="1:31" ht="22.5" customHeight="1" x14ac:dyDescent="0.2">
      <c r="A14" s="31" t="s">
        <v>18</v>
      </c>
      <c r="B14" s="3">
        <v>3138</v>
      </c>
      <c r="C14" s="3">
        <v>3561</v>
      </c>
      <c r="D14" s="3">
        <v>3617</v>
      </c>
      <c r="E14" s="3">
        <v>3866</v>
      </c>
      <c r="F14" s="3">
        <v>4055</v>
      </c>
      <c r="G14" s="3">
        <v>4299</v>
      </c>
      <c r="H14" s="3">
        <v>4698</v>
      </c>
      <c r="I14" s="3">
        <v>4997</v>
      </c>
      <c r="J14" s="3">
        <v>5039</v>
      </c>
      <c r="K14" s="3">
        <v>4547</v>
      </c>
      <c r="L14" s="3">
        <v>4180</v>
      </c>
      <c r="M14" s="3">
        <v>4300</v>
      </c>
      <c r="N14" s="3">
        <v>4769</v>
      </c>
      <c r="O14" s="3">
        <v>5564</v>
      </c>
      <c r="P14" s="3">
        <v>6153</v>
      </c>
      <c r="Q14" s="3">
        <v>6409</v>
      </c>
      <c r="R14" s="3">
        <v>5890</v>
      </c>
      <c r="S14" s="3">
        <v>5407</v>
      </c>
      <c r="T14" s="3">
        <v>5048</v>
      </c>
      <c r="U14" s="3">
        <v>4939</v>
      </c>
      <c r="V14" s="3">
        <v>5637</v>
      </c>
      <c r="W14" s="3">
        <v>5558</v>
      </c>
      <c r="X14" s="3">
        <v>6080</v>
      </c>
      <c r="Y14" s="3">
        <v>6320</v>
      </c>
      <c r="Z14" s="3">
        <v>6533</v>
      </c>
      <c r="AA14" s="3">
        <v>6799</v>
      </c>
      <c r="AB14" s="3">
        <v>6455</v>
      </c>
      <c r="AC14" s="3">
        <v>6297</v>
      </c>
      <c r="AD14" s="3">
        <v>5956</v>
      </c>
      <c r="AE14" s="4">
        <v>5815</v>
      </c>
    </row>
    <row r="15" spans="1:31" ht="22.5" customHeight="1" x14ac:dyDescent="0.2">
      <c r="A15" s="31" t="s">
        <v>70</v>
      </c>
      <c r="B15" s="53" t="s">
        <v>5</v>
      </c>
      <c r="C15" s="54" t="s">
        <v>5</v>
      </c>
      <c r="D15" s="54" t="s">
        <v>5</v>
      </c>
      <c r="E15" s="54" t="s">
        <v>5</v>
      </c>
      <c r="F15" s="54" t="s">
        <v>5</v>
      </c>
      <c r="G15" s="54" t="s">
        <v>5</v>
      </c>
      <c r="H15" s="54" t="s">
        <v>5</v>
      </c>
      <c r="I15" s="54" t="s">
        <v>5</v>
      </c>
      <c r="J15" s="54" t="s">
        <v>5</v>
      </c>
      <c r="K15" s="54" t="s">
        <v>5</v>
      </c>
      <c r="L15" s="54" t="s">
        <v>5</v>
      </c>
      <c r="M15" s="54" t="s">
        <v>5</v>
      </c>
      <c r="N15" s="54" t="s">
        <v>5</v>
      </c>
      <c r="O15" s="54" t="s">
        <v>5</v>
      </c>
      <c r="P15" s="54" t="s">
        <v>5</v>
      </c>
      <c r="Q15" s="54" t="s">
        <v>5</v>
      </c>
      <c r="R15" s="55" t="s">
        <v>5</v>
      </c>
      <c r="S15" s="55">
        <v>2</v>
      </c>
      <c r="T15" s="55">
        <v>111</v>
      </c>
      <c r="U15" s="55">
        <v>126</v>
      </c>
      <c r="V15" s="55">
        <v>156</v>
      </c>
      <c r="W15" s="55">
        <v>2</v>
      </c>
      <c r="X15" s="55">
        <v>51</v>
      </c>
      <c r="Y15" s="55">
        <v>2</v>
      </c>
      <c r="Z15" s="55" t="s">
        <v>5</v>
      </c>
      <c r="AA15" s="55" t="s">
        <v>5</v>
      </c>
      <c r="AB15" s="55" t="s">
        <v>5</v>
      </c>
      <c r="AC15" s="55" t="s">
        <v>5</v>
      </c>
      <c r="AD15" s="55" t="s">
        <v>5</v>
      </c>
      <c r="AE15" s="125" t="s">
        <v>5</v>
      </c>
    </row>
    <row r="16" spans="1:31" s="1" customFormat="1" ht="22.5" customHeight="1" x14ac:dyDescent="0.2">
      <c r="A16" s="63" t="s">
        <v>16</v>
      </c>
      <c r="B16" s="64" t="s">
        <v>5</v>
      </c>
      <c r="C16" s="65" t="s">
        <v>5</v>
      </c>
      <c r="D16" s="65" t="s">
        <v>5</v>
      </c>
      <c r="E16" s="65" t="s">
        <v>5</v>
      </c>
      <c r="F16" s="65" t="s">
        <v>5</v>
      </c>
      <c r="G16" s="65" t="s">
        <v>5</v>
      </c>
      <c r="H16" s="65" t="s">
        <v>5</v>
      </c>
      <c r="I16" s="65" t="s">
        <v>5</v>
      </c>
      <c r="J16" s="65" t="s">
        <v>5</v>
      </c>
      <c r="K16" s="65">
        <v>17</v>
      </c>
      <c r="L16" s="65">
        <v>242</v>
      </c>
      <c r="M16" s="65">
        <v>340</v>
      </c>
      <c r="N16" s="65">
        <v>452</v>
      </c>
      <c r="O16" s="65">
        <v>683</v>
      </c>
      <c r="P16" s="65">
        <v>970</v>
      </c>
      <c r="Q16" s="65">
        <v>1123</v>
      </c>
      <c r="R16" s="65">
        <v>1050</v>
      </c>
      <c r="S16" s="65">
        <v>1262</v>
      </c>
      <c r="T16" s="65">
        <v>1615</v>
      </c>
      <c r="U16" s="65">
        <v>2069</v>
      </c>
      <c r="V16" s="65">
        <v>139</v>
      </c>
      <c r="W16" s="65" t="s">
        <v>5</v>
      </c>
      <c r="X16" s="65" t="s">
        <v>5</v>
      </c>
      <c r="Y16" s="65" t="s">
        <v>5</v>
      </c>
      <c r="Z16" s="65" t="s">
        <v>5</v>
      </c>
      <c r="AA16" s="65" t="s">
        <v>5</v>
      </c>
      <c r="AB16" s="65" t="s">
        <v>5</v>
      </c>
      <c r="AC16" s="65" t="s">
        <v>5</v>
      </c>
      <c r="AD16" s="65" t="s">
        <v>5</v>
      </c>
      <c r="AE16" s="111" t="s">
        <v>5</v>
      </c>
    </row>
    <row r="17" spans="1:16" s="12" customFormat="1" ht="15" customHeight="1" x14ac:dyDescent="0.25">
      <c r="A17" s="6" t="s">
        <v>104</v>
      </c>
      <c r="F17" s="13"/>
      <c r="G17" s="13"/>
      <c r="H17" s="13"/>
    </row>
    <row r="18" spans="1:16" ht="12.75" x14ac:dyDescent="0.2">
      <c r="A18" s="1"/>
    </row>
    <row r="19" spans="1:16" ht="12.75" x14ac:dyDescent="0.2">
      <c r="A19" s="1"/>
    </row>
    <row r="20" spans="1:16" x14ac:dyDescent="0.2">
      <c r="A20" s="10" t="s">
        <v>11</v>
      </c>
    </row>
    <row r="21" spans="1:16" s="113" customFormat="1" x14ac:dyDescent="0.2">
      <c r="A21" s="118" t="s">
        <v>154</v>
      </c>
    </row>
    <row r="22" spans="1:16" x14ac:dyDescent="0.2">
      <c r="A22" s="15" t="s">
        <v>165</v>
      </c>
    </row>
    <row r="23" spans="1:16" s="113" customFormat="1" x14ac:dyDescent="0.2">
      <c r="A23" s="119" t="s">
        <v>158</v>
      </c>
      <c r="L23" s="120"/>
      <c r="M23" s="121"/>
      <c r="N23" s="121"/>
      <c r="O23" s="121"/>
      <c r="P23" s="121"/>
    </row>
    <row r="24" spans="1:16" s="113" customFormat="1" x14ac:dyDescent="0.2">
      <c r="A24" s="119" t="s">
        <v>159</v>
      </c>
      <c r="L24" s="120"/>
      <c r="M24" s="121"/>
      <c r="N24" s="121"/>
      <c r="O24" s="121"/>
      <c r="P24" s="121"/>
    </row>
    <row r="25" spans="1:16" x14ac:dyDescent="0.2">
      <c r="A25" s="14" t="s">
        <v>185</v>
      </c>
    </row>
    <row r="26" spans="1:16" x14ac:dyDescent="0.2">
      <c r="A26" s="14" t="s">
        <v>12</v>
      </c>
    </row>
  </sheetData>
  <mergeCells count="1">
    <mergeCell ref="A1:AE1"/>
  </mergeCells>
  <pageMargins left="0.39370078740157483" right="0.19685039370078741" top="0.59055118110236227" bottom="0.74803149606299213" header="0.31496062992125984" footer="0.31496062992125984"/>
  <pageSetup paperSize="9" orientation="landscape" r:id="rId1"/>
  <headerFooter>
    <oddFooter>&amp;C&amp;8&amp;P/&amp;N</oddFooter>
  </headerFooter>
  <colBreaks count="2" manualBreakCount="2">
    <brk id="9" max="24" man="1"/>
    <brk id="17" min="1" max="1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/>
  <dimension ref="A1:AE65"/>
  <sheetViews>
    <sheetView showGridLines="0" zoomScaleNormal="100" workbookViewId="0">
      <selection sqref="A1:AE1"/>
    </sheetView>
  </sheetViews>
  <sheetFormatPr defaultColWidth="14.5703125" defaultRowHeight="12" x14ac:dyDescent="0.2"/>
  <cols>
    <col min="1" max="1" width="55.7109375" style="8" customWidth="1"/>
    <col min="2" max="31" width="10.5703125" style="8" customWidth="1"/>
    <col min="32" max="246" width="9.140625" style="8" customWidth="1"/>
    <col min="247" max="16384" width="14.5703125" style="8"/>
  </cols>
  <sheetData>
    <row r="1" spans="1:31" ht="39.950000000000003" customHeight="1" x14ac:dyDescent="0.2">
      <c r="A1" s="158" t="s">
        <v>190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</row>
    <row r="2" spans="1:31" ht="30" customHeight="1" x14ac:dyDescent="0.2">
      <c r="A2" s="70" t="s">
        <v>73</v>
      </c>
      <c r="B2" s="59" t="s">
        <v>74</v>
      </c>
      <c r="C2" s="59" t="s">
        <v>75</v>
      </c>
      <c r="D2" s="59" t="s">
        <v>76</v>
      </c>
      <c r="E2" s="59" t="s">
        <v>77</v>
      </c>
      <c r="F2" s="59" t="s">
        <v>78</v>
      </c>
      <c r="G2" s="59" t="s">
        <v>90</v>
      </c>
      <c r="H2" s="59" t="s">
        <v>79</v>
      </c>
      <c r="I2" s="59" t="s">
        <v>80</v>
      </c>
      <c r="J2" s="59" t="s">
        <v>81</v>
      </c>
      <c r="K2" s="59" t="s">
        <v>82</v>
      </c>
      <c r="L2" s="59" t="s">
        <v>83</v>
      </c>
      <c r="M2" s="59" t="s">
        <v>98</v>
      </c>
      <c r="N2" s="59" t="s">
        <v>84</v>
      </c>
      <c r="O2" s="59" t="s">
        <v>99</v>
      </c>
      <c r="P2" s="59" t="s">
        <v>85</v>
      </c>
      <c r="Q2" s="59" t="s">
        <v>86</v>
      </c>
      <c r="R2" s="59" t="s">
        <v>87</v>
      </c>
      <c r="S2" s="59" t="s">
        <v>88</v>
      </c>
      <c r="T2" s="59" t="s">
        <v>89</v>
      </c>
      <c r="U2" s="59" t="s">
        <v>91</v>
      </c>
      <c r="V2" s="59" t="s">
        <v>92</v>
      </c>
      <c r="W2" s="59" t="s">
        <v>93</v>
      </c>
      <c r="X2" s="59" t="s">
        <v>94</v>
      </c>
      <c r="Y2" s="59" t="s">
        <v>95</v>
      </c>
      <c r="Z2" s="59" t="s">
        <v>96</v>
      </c>
      <c r="AA2" s="59" t="s">
        <v>97</v>
      </c>
      <c r="AB2" s="59" t="s">
        <v>105</v>
      </c>
      <c r="AC2" s="59" t="s">
        <v>136</v>
      </c>
      <c r="AD2" s="59" t="s">
        <v>157</v>
      </c>
      <c r="AE2" s="60" t="s">
        <v>184</v>
      </c>
    </row>
    <row r="3" spans="1:31" s="10" customFormat="1" ht="22.5" customHeight="1" x14ac:dyDescent="0.2">
      <c r="A3" s="50" t="s">
        <v>4</v>
      </c>
      <c r="B3" s="51">
        <v>313415</v>
      </c>
      <c r="C3" s="39">
        <v>334125</v>
      </c>
      <c r="D3" s="39">
        <v>347473</v>
      </c>
      <c r="E3" s="39">
        <v>356790</v>
      </c>
      <c r="F3" s="39">
        <v>373745</v>
      </c>
      <c r="G3" s="39">
        <v>387703</v>
      </c>
      <c r="H3" s="39">
        <v>396601</v>
      </c>
      <c r="I3" s="39">
        <v>400831</v>
      </c>
      <c r="J3" s="39">
        <v>395063</v>
      </c>
      <c r="K3" s="39">
        <v>381231</v>
      </c>
      <c r="L3" s="39">
        <v>368571</v>
      </c>
      <c r="M3" s="39">
        <v>368982</v>
      </c>
      <c r="N3" s="39">
        <v>381728</v>
      </c>
      <c r="O3" s="39">
        <v>378834</v>
      </c>
      <c r="P3" s="39">
        <v>389841</v>
      </c>
      <c r="Q3" s="39">
        <v>403445</v>
      </c>
      <c r="R3" s="39">
        <v>397337</v>
      </c>
      <c r="S3" s="39">
        <v>378453</v>
      </c>
      <c r="T3" s="39">
        <v>370996</v>
      </c>
      <c r="U3" s="39">
        <v>358450</v>
      </c>
      <c r="V3" s="39">
        <v>358193</v>
      </c>
      <c r="W3" s="39">
        <v>361943</v>
      </c>
      <c r="X3" s="39">
        <v>372753</v>
      </c>
      <c r="Y3" s="39">
        <v>385247</v>
      </c>
      <c r="Z3" s="39">
        <v>396909</v>
      </c>
      <c r="AA3" s="39">
        <v>411995</v>
      </c>
      <c r="AB3" s="39">
        <v>433217</v>
      </c>
      <c r="AC3" s="39">
        <v>446028</v>
      </c>
      <c r="AD3" s="39">
        <v>448235</v>
      </c>
      <c r="AE3" s="61">
        <v>456032</v>
      </c>
    </row>
    <row r="4" spans="1:31" s="1" customFormat="1" ht="22.5" customHeight="1" x14ac:dyDescent="0.2">
      <c r="A4" s="66" t="s">
        <v>42</v>
      </c>
      <c r="B4" s="154">
        <v>313415</v>
      </c>
      <c r="C4" s="152">
        <v>334125</v>
      </c>
      <c r="D4" s="152">
        <v>347473</v>
      </c>
      <c r="E4" s="152">
        <v>356790</v>
      </c>
      <c r="F4" s="152">
        <v>373745</v>
      </c>
      <c r="G4" s="152">
        <v>387703</v>
      </c>
      <c r="H4" s="152">
        <v>396601</v>
      </c>
      <c r="I4" s="152">
        <v>400831</v>
      </c>
      <c r="J4" s="152">
        <v>395063</v>
      </c>
      <c r="K4" s="152">
        <v>380937</v>
      </c>
      <c r="L4" s="152">
        <v>367312</v>
      </c>
      <c r="M4" s="152">
        <v>366729</v>
      </c>
      <c r="N4" s="152">
        <v>376917</v>
      </c>
      <c r="O4" s="152">
        <v>373002</v>
      </c>
      <c r="P4" s="152">
        <v>383627</v>
      </c>
      <c r="Q4" s="152">
        <v>396268</v>
      </c>
      <c r="R4" s="152">
        <v>390273</v>
      </c>
      <c r="S4" s="152">
        <v>371000</v>
      </c>
      <c r="T4" s="152">
        <v>362200</v>
      </c>
      <c r="U4" s="152">
        <v>349658</v>
      </c>
      <c r="V4" s="152">
        <v>356399</v>
      </c>
      <c r="W4" s="152">
        <v>361943</v>
      </c>
      <c r="X4" s="152">
        <v>372753</v>
      </c>
      <c r="Y4" s="152">
        <v>385247</v>
      </c>
      <c r="Z4" s="152">
        <v>396909</v>
      </c>
      <c r="AA4" s="152">
        <v>411995</v>
      </c>
      <c r="AB4" s="152">
        <v>433217</v>
      </c>
      <c r="AC4" s="152">
        <v>446028</v>
      </c>
      <c r="AD4" s="152">
        <v>448235</v>
      </c>
      <c r="AE4" s="155">
        <v>456032</v>
      </c>
    </row>
    <row r="5" spans="1:31" s="17" customFormat="1" ht="18.75" customHeight="1" x14ac:dyDescent="0.2">
      <c r="A5" s="71" t="s">
        <v>1</v>
      </c>
      <c r="B5" s="78">
        <v>198774</v>
      </c>
      <c r="C5" s="79">
        <v>212726</v>
      </c>
      <c r="D5" s="79">
        <v>226642</v>
      </c>
      <c r="E5" s="79">
        <v>238857</v>
      </c>
      <c r="F5" s="79">
        <v>255008</v>
      </c>
      <c r="G5" s="79">
        <v>273530</v>
      </c>
      <c r="H5" s="79">
        <v>284789</v>
      </c>
      <c r="I5" s="79">
        <v>290532</v>
      </c>
      <c r="J5" s="79">
        <v>288309</v>
      </c>
      <c r="K5" s="79">
        <v>282273</v>
      </c>
      <c r="L5" s="79">
        <v>275521</v>
      </c>
      <c r="M5" s="79">
        <v>275321</v>
      </c>
      <c r="N5" s="79">
        <v>284333</v>
      </c>
      <c r="O5" s="79">
        <v>282438</v>
      </c>
      <c r="P5" s="79">
        <v>293828</v>
      </c>
      <c r="Q5" s="79">
        <v>307978</v>
      </c>
      <c r="R5" s="79">
        <v>311574</v>
      </c>
      <c r="S5" s="79">
        <v>303710</v>
      </c>
      <c r="T5" s="79">
        <v>301654</v>
      </c>
      <c r="U5" s="79">
        <v>292359</v>
      </c>
      <c r="V5" s="79">
        <v>297884</v>
      </c>
      <c r="W5" s="79">
        <v>302596</v>
      </c>
      <c r="X5" s="79">
        <v>308489</v>
      </c>
      <c r="Y5" s="79">
        <v>316189</v>
      </c>
      <c r="Z5" s="79">
        <v>323754</v>
      </c>
      <c r="AA5" s="79">
        <v>335139</v>
      </c>
      <c r="AB5" s="79">
        <v>351195</v>
      </c>
      <c r="AC5" s="79">
        <v>359397</v>
      </c>
      <c r="AD5" s="79">
        <v>359395</v>
      </c>
      <c r="AE5" s="80">
        <v>363532</v>
      </c>
    </row>
    <row r="6" spans="1:31" s="81" customFormat="1" ht="18.75" customHeight="1" x14ac:dyDescent="0.2">
      <c r="A6" s="72" t="s">
        <v>2</v>
      </c>
      <c r="B6" s="78">
        <v>139101</v>
      </c>
      <c r="C6" s="79">
        <v>147349</v>
      </c>
      <c r="D6" s="79">
        <v>153951</v>
      </c>
      <c r="E6" s="79">
        <v>158850</v>
      </c>
      <c r="F6" s="79">
        <v>164722</v>
      </c>
      <c r="G6" s="79">
        <v>171735</v>
      </c>
      <c r="H6" s="79">
        <v>176303</v>
      </c>
      <c r="I6" s="79">
        <v>178000</v>
      </c>
      <c r="J6" s="79">
        <v>176827</v>
      </c>
      <c r="K6" s="79">
        <v>173897</v>
      </c>
      <c r="L6" s="79">
        <v>171575</v>
      </c>
      <c r="M6" s="79">
        <v>169449</v>
      </c>
      <c r="N6" s="79">
        <v>175998</v>
      </c>
      <c r="O6" s="79">
        <v>175465</v>
      </c>
      <c r="P6" s="79">
        <v>183806</v>
      </c>
      <c r="Q6" s="79">
        <v>193106</v>
      </c>
      <c r="R6" s="79">
        <v>197912</v>
      </c>
      <c r="S6" s="79">
        <v>197036</v>
      </c>
      <c r="T6" s="79">
        <v>198380</v>
      </c>
      <c r="U6" s="79">
        <v>191707</v>
      </c>
      <c r="V6" s="79">
        <v>191633</v>
      </c>
      <c r="W6" s="79">
        <v>192201</v>
      </c>
      <c r="X6" s="79">
        <v>195199</v>
      </c>
      <c r="Y6" s="79">
        <v>199388</v>
      </c>
      <c r="Z6" s="79">
        <v>202188</v>
      </c>
      <c r="AA6" s="79">
        <v>208227</v>
      </c>
      <c r="AB6" s="79">
        <v>218399</v>
      </c>
      <c r="AC6" s="79">
        <v>223564</v>
      </c>
      <c r="AD6" s="79">
        <v>224467</v>
      </c>
      <c r="AE6" s="80">
        <v>227383</v>
      </c>
    </row>
    <row r="7" spans="1:31" ht="18.75" customHeight="1" x14ac:dyDescent="0.2">
      <c r="A7" s="73" t="s">
        <v>17</v>
      </c>
      <c r="B7" s="19">
        <v>14891</v>
      </c>
      <c r="C7" s="20">
        <v>15839</v>
      </c>
      <c r="D7" s="20">
        <v>16591</v>
      </c>
      <c r="E7" s="20">
        <v>17136</v>
      </c>
      <c r="F7" s="20">
        <v>19588</v>
      </c>
      <c r="G7" s="20">
        <v>21011</v>
      </c>
      <c r="H7" s="20">
        <v>21203</v>
      </c>
      <c r="I7" s="20">
        <v>19047</v>
      </c>
      <c r="J7" s="20">
        <v>16623</v>
      </c>
      <c r="K7" s="20">
        <v>14303</v>
      </c>
      <c r="L7" s="20">
        <v>11193</v>
      </c>
      <c r="M7" s="20">
        <v>8855</v>
      </c>
      <c r="N7" s="20">
        <v>7834</v>
      </c>
      <c r="O7" s="20">
        <v>7670</v>
      </c>
      <c r="P7" s="20">
        <v>8826</v>
      </c>
      <c r="Q7" s="20">
        <v>9634</v>
      </c>
      <c r="R7" s="20">
        <v>9490</v>
      </c>
      <c r="S7" s="20">
        <v>8925</v>
      </c>
      <c r="T7" s="20">
        <v>8780</v>
      </c>
      <c r="U7" s="20">
        <v>7654</v>
      </c>
      <c r="V7" s="20">
        <v>6992</v>
      </c>
      <c r="W7" s="20">
        <v>6757</v>
      </c>
      <c r="X7" s="20">
        <v>6891</v>
      </c>
      <c r="Y7" s="20">
        <v>6625</v>
      </c>
      <c r="Z7" s="20">
        <v>6922</v>
      </c>
      <c r="AA7" s="20">
        <v>7411</v>
      </c>
      <c r="AB7" s="20">
        <v>7954</v>
      </c>
      <c r="AC7" s="20">
        <v>8724</v>
      </c>
      <c r="AD7" s="20">
        <v>9088</v>
      </c>
      <c r="AE7" s="67">
        <v>9668</v>
      </c>
    </row>
    <row r="8" spans="1:31" ht="18.75" customHeight="1" x14ac:dyDescent="0.2">
      <c r="A8" s="73" t="s">
        <v>62</v>
      </c>
      <c r="B8" s="19">
        <v>17949</v>
      </c>
      <c r="C8" s="20">
        <v>19247</v>
      </c>
      <c r="D8" s="20">
        <v>19006</v>
      </c>
      <c r="E8" s="20">
        <v>19335</v>
      </c>
      <c r="F8" s="20">
        <v>20009</v>
      </c>
      <c r="G8" s="20">
        <v>21914</v>
      </c>
      <c r="H8" s="20">
        <v>21836</v>
      </c>
      <c r="I8" s="20">
        <v>21218</v>
      </c>
      <c r="J8" s="20">
        <v>20868</v>
      </c>
      <c r="K8" s="20">
        <v>20095</v>
      </c>
      <c r="L8" s="20">
        <v>19098</v>
      </c>
      <c r="M8" s="20">
        <v>17924</v>
      </c>
      <c r="N8" s="20">
        <v>18687</v>
      </c>
      <c r="O8" s="20">
        <v>17753</v>
      </c>
      <c r="P8" s="20">
        <v>18993</v>
      </c>
      <c r="Q8" s="20">
        <v>20780</v>
      </c>
      <c r="R8" s="20">
        <v>21820</v>
      </c>
      <c r="S8" s="20">
        <v>21233</v>
      </c>
      <c r="T8" s="20">
        <v>21441</v>
      </c>
      <c r="U8" s="20">
        <v>21687</v>
      </c>
      <c r="V8" s="20">
        <v>22115</v>
      </c>
      <c r="W8" s="20">
        <v>22448</v>
      </c>
      <c r="X8" s="20">
        <v>23293</v>
      </c>
      <c r="Y8" s="20">
        <v>23935</v>
      </c>
      <c r="Z8" s="20">
        <v>24417</v>
      </c>
      <c r="AA8" s="20">
        <v>24633</v>
      </c>
      <c r="AB8" s="20">
        <v>25791</v>
      </c>
      <c r="AC8" s="20">
        <v>26315</v>
      </c>
      <c r="AD8" s="20">
        <v>26215</v>
      </c>
      <c r="AE8" s="67">
        <v>26871</v>
      </c>
    </row>
    <row r="9" spans="1:31" ht="18.75" customHeight="1" x14ac:dyDescent="0.2">
      <c r="A9" s="73" t="s">
        <v>63</v>
      </c>
      <c r="B9" s="19">
        <v>18169</v>
      </c>
      <c r="C9" s="20">
        <v>19040</v>
      </c>
      <c r="D9" s="20">
        <v>19960</v>
      </c>
      <c r="E9" s="20">
        <v>20519</v>
      </c>
      <c r="F9" s="20">
        <v>21442</v>
      </c>
      <c r="G9" s="20">
        <v>22736</v>
      </c>
      <c r="H9" s="20">
        <v>24217</v>
      </c>
      <c r="I9" s="20">
        <v>25563</v>
      </c>
      <c r="J9" s="20">
        <v>25684</v>
      </c>
      <c r="K9" s="20">
        <v>26512</v>
      </c>
      <c r="L9" s="20">
        <v>27116</v>
      </c>
      <c r="M9" s="20">
        <v>27813</v>
      </c>
      <c r="N9" s="20">
        <v>28623</v>
      </c>
      <c r="O9" s="20">
        <v>28383</v>
      </c>
      <c r="P9" s="20">
        <v>29518</v>
      </c>
      <c r="Q9" s="20">
        <v>30712</v>
      </c>
      <c r="R9" s="20">
        <v>30261</v>
      </c>
      <c r="S9" s="20">
        <v>28780</v>
      </c>
      <c r="T9" s="20">
        <v>28962</v>
      </c>
      <c r="U9" s="20">
        <v>28203</v>
      </c>
      <c r="V9" s="20">
        <v>27589</v>
      </c>
      <c r="W9" s="20">
        <v>28066</v>
      </c>
      <c r="X9" s="20">
        <v>28403</v>
      </c>
      <c r="Y9" s="20">
        <v>28944</v>
      </c>
      <c r="Z9" s="20">
        <v>30132</v>
      </c>
      <c r="AA9" s="20">
        <v>32302</v>
      </c>
      <c r="AB9" s="20">
        <v>33441</v>
      </c>
      <c r="AC9" s="20">
        <v>33941</v>
      </c>
      <c r="AD9" s="20">
        <v>34119</v>
      </c>
      <c r="AE9" s="67">
        <v>34697</v>
      </c>
    </row>
    <row r="10" spans="1:31" ht="18.75" customHeight="1" x14ac:dyDescent="0.2">
      <c r="A10" s="73" t="s">
        <v>64</v>
      </c>
      <c r="B10" s="19">
        <v>16321</v>
      </c>
      <c r="C10" s="20">
        <v>17365</v>
      </c>
      <c r="D10" s="20">
        <v>18069</v>
      </c>
      <c r="E10" s="20">
        <v>18396</v>
      </c>
      <c r="F10" s="20">
        <v>19484</v>
      </c>
      <c r="G10" s="20">
        <v>20449</v>
      </c>
      <c r="H10" s="20">
        <v>21246</v>
      </c>
      <c r="I10" s="20">
        <v>22090</v>
      </c>
      <c r="J10" s="20">
        <v>22487</v>
      </c>
      <c r="K10" s="20">
        <v>22575</v>
      </c>
      <c r="L10" s="20">
        <v>23700</v>
      </c>
      <c r="M10" s="20">
        <v>23757</v>
      </c>
      <c r="N10" s="20">
        <v>25092</v>
      </c>
      <c r="O10" s="20">
        <v>24714</v>
      </c>
      <c r="P10" s="20">
        <v>25616</v>
      </c>
      <c r="Q10" s="20">
        <v>27895</v>
      </c>
      <c r="R10" s="20">
        <v>28571</v>
      </c>
      <c r="S10" s="20">
        <v>29008</v>
      </c>
      <c r="T10" s="20">
        <v>30177</v>
      </c>
      <c r="U10" s="20">
        <v>29660</v>
      </c>
      <c r="V10" s="20">
        <v>29759</v>
      </c>
      <c r="W10" s="20">
        <v>29489</v>
      </c>
      <c r="X10" s="20">
        <v>29786</v>
      </c>
      <c r="Y10" s="20">
        <v>31031</v>
      </c>
      <c r="Z10" s="20">
        <v>30957</v>
      </c>
      <c r="AA10" s="20">
        <v>32467</v>
      </c>
      <c r="AB10" s="20">
        <v>34448</v>
      </c>
      <c r="AC10" s="20">
        <v>35960</v>
      </c>
      <c r="AD10" s="20">
        <v>34810</v>
      </c>
      <c r="AE10" s="67">
        <v>35531</v>
      </c>
    </row>
    <row r="11" spans="1:31" ht="18.75" customHeight="1" x14ac:dyDescent="0.2">
      <c r="A11" s="73" t="s">
        <v>65</v>
      </c>
      <c r="B11" s="19">
        <v>18256</v>
      </c>
      <c r="C11" s="20">
        <v>19008</v>
      </c>
      <c r="D11" s="20">
        <v>20545</v>
      </c>
      <c r="E11" s="20">
        <v>21892</v>
      </c>
      <c r="F11" s="20">
        <v>21898</v>
      </c>
      <c r="G11" s="20">
        <v>22176</v>
      </c>
      <c r="H11" s="20">
        <v>21204</v>
      </c>
      <c r="I11" s="20">
        <v>20750</v>
      </c>
      <c r="J11" s="20">
        <v>20028</v>
      </c>
      <c r="K11" s="20">
        <v>18822</v>
      </c>
      <c r="L11" s="20">
        <v>18079</v>
      </c>
      <c r="M11" s="20">
        <v>17632</v>
      </c>
      <c r="N11" s="20">
        <v>19092</v>
      </c>
      <c r="O11" s="20">
        <v>18317</v>
      </c>
      <c r="P11" s="20">
        <v>19092</v>
      </c>
      <c r="Q11" s="20">
        <v>19766</v>
      </c>
      <c r="R11" s="20">
        <v>20210</v>
      </c>
      <c r="S11" s="20">
        <v>20789</v>
      </c>
      <c r="T11" s="20">
        <v>20891</v>
      </c>
      <c r="U11" s="20">
        <v>20035</v>
      </c>
      <c r="V11" s="20">
        <v>20037</v>
      </c>
      <c r="W11" s="20">
        <v>20120</v>
      </c>
      <c r="X11" s="20">
        <v>20781</v>
      </c>
      <c r="Y11" s="20">
        <v>21015</v>
      </c>
      <c r="Z11" s="20">
        <v>21710</v>
      </c>
      <c r="AA11" s="20">
        <v>21814</v>
      </c>
      <c r="AB11" s="20">
        <v>23169</v>
      </c>
      <c r="AC11" s="20">
        <v>22973</v>
      </c>
      <c r="AD11" s="20">
        <v>22990</v>
      </c>
      <c r="AE11" s="67">
        <v>23016</v>
      </c>
    </row>
    <row r="12" spans="1:31" ht="18.75" customHeight="1" x14ac:dyDescent="0.2">
      <c r="A12" s="73" t="s">
        <v>66</v>
      </c>
      <c r="B12" s="19">
        <v>2225</v>
      </c>
      <c r="C12" s="20">
        <v>2405</v>
      </c>
      <c r="D12" s="20">
        <v>2669</v>
      </c>
      <c r="E12" s="20">
        <v>2783</v>
      </c>
      <c r="F12" s="20">
        <v>2906</v>
      </c>
      <c r="G12" s="20">
        <v>3160</v>
      </c>
      <c r="H12" s="20">
        <v>3872</v>
      </c>
      <c r="I12" s="20">
        <v>4101</v>
      </c>
      <c r="J12" s="20">
        <v>4381</v>
      </c>
      <c r="K12" s="20">
        <v>4474</v>
      </c>
      <c r="L12" s="20">
        <v>3758</v>
      </c>
      <c r="M12" s="20">
        <v>3883</v>
      </c>
      <c r="N12" s="20">
        <v>3936</v>
      </c>
      <c r="O12" s="20">
        <v>3712</v>
      </c>
      <c r="P12" s="20">
        <v>3942</v>
      </c>
      <c r="Q12" s="20">
        <v>3970</v>
      </c>
      <c r="R12" s="20">
        <v>3759</v>
      </c>
      <c r="S12" s="20">
        <v>3768</v>
      </c>
      <c r="T12" s="20">
        <v>3717</v>
      </c>
      <c r="U12" s="20">
        <v>3476</v>
      </c>
      <c r="V12" s="20">
        <v>3687</v>
      </c>
      <c r="W12" s="20">
        <v>3919</v>
      </c>
      <c r="X12" s="20">
        <v>4198</v>
      </c>
      <c r="Y12" s="20">
        <v>4052</v>
      </c>
      <c r="Z12" s="20">
        <v>4124</v>
      </c>
      <c r="AA12" s="20">
        <v>4531</v>
      </c>
      <c r="AB12" s="20">
        <v>5298</v>
      </c>
      <c r="AC12" s="20">
        <v>6001</v>
      </c>
      <c r="AD12" s="20">
        <v>6466</v>
      </c>
      <c r="AE12" s="67">
        <v>6741</v>
      </c>
    </row>
    <row r="13" spans="1:31" ht="18.75" customHeight="1" x14ac:dyDescent="0.2">
      <c r="A13" s="73" t="s">
        <v>67</v>
      </c>
      <c r="B13" s="19">
        <v>32821</v>
      </c>
      <c r="C13" s="20">
        <v>34900</v>
      </c>
      <c r="D13" s="20">
        <v>37243</v>
      </c>
      <c r="E13" s="20">
        <v>38013</v>
      </c>
      <c r="F13" s="20">
        <v>37820</v>
      </c>
      <c r="G13" s="20">
        <v>38478</v>
      </c>
      <c r="H13" s="20">
        <v>39504</v>
      </c>
      <c r="I13" s="20">
        <v>41075</v>
      </c>
      <c r="J13" s="20">
        <v>42139</v>
      </c>
      <c r="K13" s="20">
        <v>41951</v>
      </c>
      <c r="L13" s="20">
        <v>42409</v>
      </c>
      <c r="M13" s="20">
        <v>42900</v>
      </c>
      <c r="N13" s="20">
        <v>44874</v>
      </c>
      <c r="O13" s="20">
        <v>45361</v>
      </c>
      <c r="P13" s="20">
        <v>47707</v>
      </c>
      <c r="Q13" s="20">
        <v>48854</v>
      </c>
      <c r="R13" s="20">
        <v>50696</v>
      </c>
      <c r="S13" s="20">
        <v>51160</v>
      </c>
      <c r="T13" s="20">
        <v>50741</v>
      </c>
      <c r="U13" s="20">
        <v>48310</v>
      </c>
      <c r="V13" s="20">
        <v>48785</v>
      </c>
      <c r="W13" s="20">
        <v>48601</v>
      </c>
      <c r="X13" s="20">
        <v>48674</v>
      </c>
      <c r="Y13" s="20">
        <v>50240</v>
      </c>
      <c r="Z13" s="20">
        <v>50163</v>
      </c>
      <c r="AA13" s="20">
        <v>50897</v>
      </c>
      <c r="AB13" s="20">
        <v>53222</v>
      </c>
      <c r="AC13" s="20">
        <v>53135</v>
      </c>
      <c r="AD13" s="20">
        <v>53859</v>
      </c>
      <c r="AE13" s="67">
        <v>53111</v>
      </c>
    </row>
    <row r="14" spans="1:31" ht="18.75" customHeight="1" x14ac:dyDescent="0.2">
      <c r="A14" s="73" t="s">
        <v>68</v>
      </c>
      <c r="B14" s="19">
        <v>6200</v>
      </c>
      <c r="C14" s="20">
        <v>6713</v>
      </c>
      <c r="D14" s="20">
        <v>6441</v>
      </c>
      <c r="E14" s="20">
        <v>6972</v>
      </c>
      <c r="F14" s="20">
        <v>6633</v>
      </c>
      <c r="G14" s="20">
        <v>6297</v>
      </c>
      <c r="H14" s="20">
        <v>5809</v>
      </c>
      <c r="I14" s="20">
        <v>5347</v>
      </c>
      <c r="J14" s="20">
        <v>4875</v>
      </c>
      <c r="K14" s="20">
        <v>4505</v>
      </c>
      <c r="L14" s="20">
        <v>4050</v>
      </c>
      <c r="M14" s="20">
        <v>3792</v>
      </c>
      <c r="N14" s="20">
        <v>3950</v>
      </c>
      <c r="O14" s="20">
        <v>3584</v>
      </c>
      <c r="P14" s="20">
        <v>3786</v>
      </c>
      <c r="Q14" s="20">
        <v>3926</v>
      </c>
      <c r="R14" s="20">
        <v>3975</v>
      </c>
      <c r="S14" s="20">
        <v>4075</v>
      </c>
      <c r="T14" s="20">
        <v>4006</v>
      </c>
      <c r="U14" s="20">
        <v>3716</v>
      </c>
      <c r="V14" s="20">
        <v>4046</v>
      </c>
      <c r="W14" s="20">
        <v>4117</v>
      </c>
      <c r="X14" s="20">
        <v>4306</v>
      </c>
      <c r="Y14" s="20">
        <v>4364</v>
      </c>
      <c r="Z14" s="20">
        <v>4362</v>
      </c>
      <c r="AA14" s="20">
        <v>4318</v>
      </c>
      <c r="AB14" s="20">
        <v>4411</v>
      </c>
      <c r="AC14" s="20">
        <v>4544</v>
      </c>
      <c r="AD14" s="20">
        <v>4706</v>
      </c>
      <c r="AE14" s="67">
        <v>4858</v>
      </c>
    </row>
    <row r="15" spans="1:31" ht="18.75" customHeight="1" x14ac:dyDescent="0.2">
      <c r="A15" s="73" t="s">
        <v>69</v>
      </c>
      <c r="B15" s="19">
        <v>8241</v>
      </c>
      <c r="C15" s="20">
        <v>8486</v>
      </c>
      <c r="D15" s="20">
        <v>8925</v>
      </c>
      <c r="E15" s="20">
        <v>9079</v>
      </c>
      <c r="F15" s="20">
        <v>9754</v>
      </c>
      <c r="G15" s="20">
        <v>10307</v>
      </c>
      <c r="H15" s="20">
        <v>11810</v>
      </c>
      <c r="I15" s="20">
        <v>13080</v>
      </c>
      <c r="J15" s="20">
        <v>13897</v>
      </c>
      <c r="K15" s="20">
        <v>14727</v>
      </c>
      <c r="L15" s="20">
        <v>15935</v>
      </c>
      <c r="M15" s="20">
        <v>16864</v>
      </c>
      <c r="N15" s="20">
        <v>17546</v>
      </c>
      <c r="O15" s="20">
        <v>19156</v>
      </c>
      <c r="P15" s="20">
        <v>19983</v>
      </c>
      <c r="Q15" s="20">
        <v>21167</v>
      </c>
      <c r="R15" s="20">
        <v>21891</v>
      </c>
      <c r="S15" s="20">
        <v>22355</v>
      </c>
      <c r="T15" s="20">
        <v>22413</v>
      </c>
      <c r="U15" s="20">
        <v>22158</v>
      </c>
      <c r="V15" s="20">
        <v>21874</v>
      </c>
      <c r="W15" s="20">
        <v>21858</v>
      </c>
      <c r="X15" s="20">
        <v>21964</v>
      </c>
      <c r="Y15" s="20">
        <v>22212</v>
      </c>
      <c r="Z15" s="20">
        <v>22452</v>
      </c>
      <c r="AA15" s="20">
        <v>22758</v>
      </c>
      <c r="AB15" s="20">
        <v>23518</v>
      </c>
      <c r="AC15" s="20">
        <v>24717</v>
      </c>
      <c r="AD15" s="20">
        <v>25040</v>
      </c>
      <c r="AE15" s="67">
        <v>25433</v>
      </c>
    </row>
    <row r="16" spans="1:31" ht="18.75" customHeight="1" x14ac:dyDescent="0.2">
      <c r="A16" s="73" t="s">
        <v>18</v>
      </c>
      <c r="B16" s="19">
        <v>4028</v>
      </c>
      <c r="C16" s="20">
        <v>4346</v>
      </c>
      <c r="D16" s="20">
        <v>4502</v>
      </c>
      <c r="E16" s="20">
        <v>4725</v>
      </c>
      <c r="F16" s="20">
        <v>5188</v>
      </c>
      <c r="G16" s="20">
        <v>5207</v>
      </c>
      <c r="H16" s="20">
        <v>5602</v>
      </c>
      <c r="I16" s="20">
        <v>5729</v>
      </c>
      <c r="J16" s="20">
        <v>5845</v>
      </c>
      <c r="K16" s="20">
        <v>5933</v>
      </c>
      <c r="L16" s="20">
        <v>6237</v>
      </c>
      <c r="M16" s="20">
        <v>6029</v>
      </c>
      <c r="N16" s="20">
        <v>6364</v>
      </c>
      <c r="O16" s="20">
        <v>6815</v>
      </c>
      <c r="P16" s="20">
        <v>6343</v>
      </c>
      <c r="Q16" s="20">
        <v>6402</v>
      </c>
      <c r="R16" s="20">
        <v>6934</v>
      </c>
      <c r="S16" s="20">
        <v>6831</v>
      </c>
      <c r="T16" s="20">
        <v>7049</v>
      </c>
      <c r="U16" s="20">
        <v>6603</v>
      </c>
      <c r="V16" s="20">
        <v>6513</v>
      </c>
      <c r="W16" s="20">
        <v>6596</v>
      </c>
      <c r="X16" s="20">
        <v>6621</v>
      </c>
      <c r="Y16" s="20">
        <v>6706</v>
      </c>
      <c r="Z16" s="20">
        <v>6672</v>
      </c>
      <c r="AA16" s="20">
        <v>6788</v>
      </c>
      <c r="AB16" s="20">
        <v>6861</v>
      </c>
      <c r="AC16" s="20">
        <v>6961</v>
      </c>
      <c r="AD16" s="20">
        <v>6858</v>
      </c>
      <c r="AE16" s="67">
        <v>7097</v>
      </c>
    </row>
    <row r="17" spans="1:31" ht="18.75" customHeight="1" x14ac:dyDescent="0.2">
      <c r="A17" s="73" t="s">
        <v>70</v>
      </c>
      <c r="B17" s="19" t="s">
        <v>5</v>
      </c>
      <c r="C17" s="20" t="s">
        <v>5</v>
      </c>
      <c r="D17" s="20" t="s">
        <v>5</v>
      </c>
      <c r="E17" s="20" t="s">
        <v>5</v>
      </c>
      <c r="F17" s="20" t="s">
        <v>5</v>
      </c>
      <c r="G17" s="20" t="s">
        <v>5</v>
      </c>
      <c r="H17" s="20" t="s">
        <v>5</v>
      </c>
      <c r="I17" s="20" t="s">
        <v>5</v>
      </c>
      <c r="J17" s="20" t="s">
        <v>5</v>
      </c>
      <c r="K17" s="20" t="s">
        <v>5</v>
      </c>
      <c r="L17" s="20" t="s">
        <v>5</v>
      </c>
      <c r="M17" s="20" t="s">
        <v>5</v>
      </c>
      <c r="N17" s="20" t="s">
        <v>5</v>
      </c>
      <c r="O17" s="20" t="s">
        <v>5</v>
      </c>
      <c r="P17" s="20" t="s">
        <v>5</v>
      </c>
      <c r="Q17" s="20" t="s">
        <v>5</v>
      </c>
      <c r="R17" s="20">
        <v>305</v>
      </c>
      <c r="S17" s="20">
        <v>112</v>
      </c>
      <c r="T17" s="20">
        <v>203</v>
      </c>
      <c r="U17" s="20">
        <v>205</v>
      </c>
      <c r="V17" s="20">
        <v>236</v>
      </c>
      <c r="W17" s="20">
        <v>230</v>
      </c>
      <c r="X17" s="20">
        <v>282</v>
      </c>
      <c r="Y17" s="20">
        <v>264</v>
      </c>
      <c r="Z17" s="20">
        <v>277</v>
      </c>
      <c r="AA17" s="20">
        <v>308</v>
      </c>
      <c r="AB17" s="20">
        <v>286</v>
      </c>
      <c r="AC17" s="20">
        <v>293</v>
      </c>
      <c r="AD17" s="20">
        <v>316</v>
      </c>
      <c r="AE17" s="67">
        <v>360</v>
      </c>
    </row>
    <row r="18" spans="1:31" s="81" customFormat="1" ht="18.75" customHeight="1" x14ac:dyDescent="0.2">
      <c r="A18" s="74" t="s">
        <v>3</v>
      </c>
      <c r="B18" s="78">
        <v>59673</v>
      </c>
      <c r="C18" s="79">
        <v>65377</v>
      </c>
      <c r="D18" s="79">
        <v>72691</v>
      </c>
      <c r="E18" s="79">
        <v>80007</v>
      </c>
      <c r="F18" s="79">
        <v>90286</v>
      </c>
      <c r="G18" s="79">
        <v>101795</v>
      </c>
      <c r="H18" s="79">
        <v>108486</v>
      </c>
      <c r="I18" s="79">
        <v>112532</v>
      </c>
      <c r="J18" s="79">
        <v>111482</v>
      </c>
      <c r="K18" s="79">
        <v>108376</v>
      </c>
      <c r="L18" s="79">
        <v>103946</v>
      </c>
      <c r="M18" s="79">
        <v>105872</v>
      </c>
      <c r="N18" s="79">
        <v>108335</v>
      </c>
      <c r="O18" s="79">
        <v>106973</v>
      </c>
      <c r="P18" s="79">
        <v>110022</v>
      </c>
      <c r="Q18" s="79">
        <v>114872</v>
      </c>
      <c r="R18" s="79">
        <v>113662</v>
      </c>
      <c r="S18" s="79">
        <v>106674</v>
      </c>
      <c r="T18" s="79">
        <v>103274</v>
      </c>
      <c r="U18" s="79">
        <v>100652</v>
      </c>
      <c r="V18" s="79">
        <v>106251</v>
      </c>
      <c r="W18" s="79">
        <v>110395</v>
      </c>
      <c r="X18" s="79">
        <v>113290</v>
      </c>
      <c r="Y18" s="79">
        <v>116801</v>
      </c>
      <c r="Z18" s="79">
        <v>121566</v>
      </c>
      <c r="AA18" s="79">
        <v>126912</v>
      </c>
      <c r="AB18" s="79">
        <v>132796</v>
      </c>
      <c r="AC18" s="79">
        <v>135833</v>
      </c>
      <c r="AD18" s="79">
        <v>134928</v>
      </c>
      <c r="AE18" s="80">
        <v>136149</v>
      </c>
    </row>
    <row r="19" spans="1:31" ht="18.75" customHeight="1" x14ac:dyDescent="0.2">
      <c r="A19" s="73" t="s">
        <v>17</v>
      </c>
      <c r="B19" s="19">
        <v>8795</v>
      </c>
      <c r="C19" s="20">
        <v>8868</v>
      </c>
      <c r="D19" s="20">
        <v>10276</v>
      </c>
      <c r="E19" s="20">
        <v>11260</v>
      </c>
      <c r="F19" s="20">
        <v>13348</v>
      </c>
      <c r="G19" s="20">
        <v>15518</v>
      </c>
      <c r="H19" s="20">
        <v>15326</v>
      </c>
      <c r="I19" s="20">
        <v>14067</v>
      </c>
      <c r="J19" s="20">
        <v>11770</v>
      </c>
      <c r="K19" s="20">
        <v>9840</v>
      </c>
      <c r="L19" s="20">
        <v>8256</v>
      </c>
      <c r="M19" s="20">
        <v>6859</v>
      </c>
      <c r="N19" s="20">
        <v>5734</v>
      </c>
      <c r="O19" s="20">
        <v>5692</v>
      </c>
      <c r="P19" s="20">
        <v>5955</v>
      </c>
      <c r="Q19" s="20">
        <v>5869</v>
      </c>
      <c r="R19" s="20">
        <v>5898</v>
      </c>
      <c r="S19" s="20">
        <v>5422</v>
      </c>
      <c r="T19" s="20">
        <v>4941</v>
      </c>
      <c r="U19" s="20">
        <v>4728</v>
      </c>
      <c r="V19" s="20">
        <v>4428</v>
      </c>
      <c r="W19" s="20">
        <v>4420</v>
      </c>
      <c r="X19" s="20">
        <v>4164</v>
      </c>
      <c r="Y19" s="20">
        <v>4072</v>
      </c>
      <c r="Z19" s="20">
        <v>4215</v>
      </c>
      <c r="AA19" s="20">
        <v>4308</v>
      </c>
      <c r="AB19" s="20">
        <v>5094</v>
      </c>
      <c r="AC19" s="20">
        <v>5549</v>
      </c>
      <c r="AD19" s="20">
        <v>5607</v>
      </c>
      <c r="AE19" s="67">
        <v>6101</v>
      </c>
    </row>
    <row r="20" spans="1:31" ht="18.75" customHeight="1" x14ac:dyDescent="0.2">
      <c r="A20" s="73" t="s">
        <v>62</v>
      </c>
      <c r="B20" s="19">
        <v>2097</v>
      </c>
      <c r="C20" s="20">
        <v>2428</v>
      </c>
      <c r="D20" s="20">
        <v>2868</v>
      </c>
      <c r="E20" s="20">
        <v>3270</v>
      </c>
      <c r="F20" s="20">
        <v>3740</v>
      </c>
      <c r="G20" s="20">
        <v>4108</v>
      </c>
      <c r="H20" s="20">
        <v>4560</v>
      </c>
      <c r="I20" s="20">
        <v>5034</v>
      </c>
      <c r="J20" s="20">
        <v>5387</v>
      </c>
      <c r="K20" s="20">
        <v>5672</v>
      </c>
      <c r="L20" s="20">
        <v>6107</v>
      </c>
      <c r="M20" s="20">
        <v>6821</v>
      </c>
      <c r="N20" s="20">
        <v>7606</v>
      </c>
      <c r="O20" s="20">
        <v>7672</v>
      </c>
      <c r="P20" s="20">
        <v>8368</v>
      </c>
      <c r="Q20" s="20">
        <v>8845</v>
      </c>
      <c r="R20" s="20">
        <v>8984</v>
      </c>
      <c r="S20" s="20">
        <v>8765</v>
      </c>
      <c r="T20" s="20">
        <v>8730</v>
      </c>
      <c r="U20" s="20">
        <v>8686</v>
      </c>
      <c r="V20" s="20">
        <v>8957</v>
      </c>
      <c r="W20" s="20">
        <v>9522</v>
      </c>
      <c r="X20" s="20">
        <v>9985</v>
      </c>
      <c r="Y20" s="20">
        <v>10292</v>
      </c>
      <c r="Z20" s="20">
        <v>10826</v>
      </c>
      <c r="AA20" s="20">
        <v>11281</v>
      </c>
      <c r="AB20" s="20">
        <v>12090</v>
      </c>
      <c r="AC20" s="20">
        <v>12970</v>
      </c>
      <c r="AD20" s="20">
        <v>12876</v>
      </c>
      <c r="AE20" s="67">
        <v>13030</v>
      </c>
    </row>
    <row r="21" spans="1:31" ht="18.75" customHeight="1" x14ac:dyDescent="0.2">
      <c r="A21" s="73" t="s">
        <v>63</v>
      </c>
      <c r="B21" s="19">
        <v>411</v>
      </c>
      <c r="C21" s="20">
        <v>635</v>
      </c>
      <c r="D21" s="20">
        <v>930</v>
      </c>
      <c r="E21" s="20">
        <v>1108</v>
      </c>
      <c r="F21" s="20">
        <v>1252</v>
      </c>
      <c r="G21" s="20">
        <v>1289</v>
      </c>
      <c r="H21" s="20">
        <v>1496</v>
      </c>
      <c r="I21" s="20">
        <v>1692</v>
      </c>
      <c r="J21" s="20">
        <v>1855</v>
      </c>
      <c r="K21" s="20">
        <v>1992</v>
      </c>
      <c r="L21" s="20">
        <v>2048</v>
      </c>
      <c r="M21" s="20">
        <v>2093</v>
      </c>
      <c r="N21" s="20">
        <v>2116</v>
      </c>
      <c r="O21" s="20">
        <v>1750</v>
      </c>
      <c r="P21" s="20">
        <v>1739</v>
      </c>
      <c r="Q21" s="20">
        <v>1823</v>
      </c>
      <c r="R21" s="20">
        <v>1832</v>
      </c>
      <c r="S21" s="20">
        <v>1767</v>
      </c>
      <c r="T21" s="20">
        <v>1705</v>
      </c>
      <c r="U21" s="20">
        <v>1679</v>
      </c>
      <c r="V21" s="20">
        <v>1743</v>
      </c>
      <c r="W21" s="20">
        <v>1852</v>
      </c>
      <c r="X21" s="20">
        <v>1864</v>
      </c>
      <c r="Y21" s="20">
        <v>1987</v>
      </c>
      <c r="Z21" s="20">
        <v>1959</v>
      </c>
      <c r="AA21" s="20">
        <v>2021</v>
      </c>
      <c r="AB21" s="20">
        <v>2093</v>
      </c>
      <c r="AC21" s="20">
        <v>2179</v>
      </c>
      <c r="AD21" s="20">
        <v>2041</v>
      </c>
      <c r="AE21" s="67">
        <v>2036</v>
      </c>
    </row>
    <row r="22" spans="1:31" ht="18.75" customHeight="1" x14ac:dyDescent="0.2">
      <c r="A22" s="73" t="s">
        <v>64</v>
      </c>
      <c r="B22" s="19">
        <v>16997</v>
      </c>
      <c r="C22" s="20">
        <v>19083</v>
      </c>
      <c r="D22" s="20">
        <v>21391</v>
      </c>
      <c r="E22" s="20">
        <v>23504</v>
      </c>
      <c r="F22" s="20">
        <v>25763</v>
      </c>
      <c r="G22" s="20">
        <v>27462</v>
      </c>
      <c r="H22" s="20">
        <v>28790</v>
      </c>
      <c r="I22" s="20">
        <v>29592</v>
      </c>
      <c r="J22" s="20">
        <v>29437</v>
      </c>
      <c r="K22" s="20">
        <v>28221</v>
      </c>
      <c r="L22" s="20">
        <v>26339</v>
      </c>
      <c r="M22" s="20">
        <v>26592</v>
      </c>
      <c r="N22" s="20">
        <v>27295</v>
      </c>
      <c r="O22" s="20">
        <v>27071</v>
      </c>
      <c r="P22" s="20">
        <v>28260</v>
      </c>
      <c r="Q22" s="20">
        <v>29689</v>
      </c>
      <c r="R22" s="20">
        <v>29167</v>
      </c>
      <c r="S22" s="20">
        <v>27758</v>
      </c>
      <c r="T22" s="20">
        <v>26556</v>
      </c>
      <c r="U22" s="20">
        <v>25538</v>
      </c>
      <c r="V22" s="20">
        <v>26935</v>
      </c>
      <c r="W22" s="20">
        <v>27864</v>
      </c>
      <c r="X22" s="20">
        <v>28900</v>
      </c>
      <c r="Y22" s="20">
        <v>29840</v>
      </c>
      <c r="Z22" s="20">
        <v>31114</v>
      </c>
      <c r="AA22" s="20">
        <v>33136</v>
      </c>
      <c r="AB22" s="20">
        <v>34097</v>
      </c>
      <c r="AC22" s="20">
        <v>34077</v>
      </c>
      <c r="AD22" s="20">
        <v>33275</v>
      </c>
      <c r="AE22" s="67">
        <v>32836</v>
      </c>
    </row>
    <row r="23" spans="1:31" ht="18.75" customHeight="1" x14ac:dyDescent="0.2">
      <c r="A23" s="73" t="s">
        <v>65</v>
      </c>
      <c r="B23" s="68" t="s">
        <v>5</v>
      </c>
      <c r="C23" s="69" t="s">
        <v>5</v>
      </c>
      <c r="D23" s="20">
        <v>21</v>
      </c>
      <c r="E23" s="20">
        <v>56</v>
      </c>
      <c r="F23" s="20">
        <v>60</v>
      </c>
      <c r="G23" s="20">
        <v>126</v>
      </c>
      <c r="H23" s="20">
        <v>178</v>
      </c>
      <c r="I23" s="20">
        <v>198</v>
      </c>
      <c r="J23" s="20">
        <v>234</v>
      </c>
      <c r="K23" s="20">
        <v>254</v>
      </c>
      <c r="L23" s="20">
        <v>293</v>
      </c>
      <c r="M23" s="20">
        <v>363</v>
      </c>
      <c r="N23" s="20">
        <v>424</v>
      </c>
      <c r="O23" s="20">
        <v>536</v>
      </c>
      <c r="P23" s="20">
        <v>595</v>
      </c>
      <c r="Q23" s="20">
        <v>596</v>
      </c>
      <c r="R23" s="20">
        <v>515</v>
      </c>
      <c r="S23" s="20">
        <v>445</v>
      </c>
      <c r="T23" s="20">
        <v>421</v>
      </c>
      <c r="U23" s="20">
        <v>414</v>
      </c>
      <c r="V23" s="20">
        <v>504</v>
      </c>
      <c r="W23" s="20">
        <v>647</v>
      </c>
      <c r="X23" s="20">
        <v>750</v>
      </c>
      <c r="Y23" s="20">
        <v>829</v>
      </c>
      <c r="Z23" s="20">
        <v>1028</v>
      </c>
      <c r="AA23" s="20">
        <v>1141</v>
      </c>
      <c r="AB23" s="20">
        <v>1317</v>
      </c>
      <c r="AC23" s="20">
        <v>1501</v>
      </c>
      <c r="AD23" s="20">
        <v>1570</v>
      </c>
      <c r="AE23" s="67">
        <v>1536</v>
      </c>
    </row>
    <row r="24" spans="1:31" ht="18.75" customHeight="1" x14ac:dyDescent="0.2">
      <c r="A24" s="73" t="s">
        <v>66</v>
      </c>
      <c r="B24" s="19">
        <v>1130</v>
      </c>
      <c r="C24" s="20">
        <v>1715</v>
      </c>
      <c r="D24" s="20">
        <v>1328</v>
      </c>
      <c r="E24" s="20">
        <v>865</v>
      </c>
      <c r="F24" s="20">
        <v>974</v>
      </c>
      <c r="G24" s="20">
        <v>1349</v>
      </c>
      <c r="H24" s="20">
        <v>1512</v>
      </c>
      <c r="I24" s="20">
        <v>1626</v>
      </c>
      <c r="J24" s="20">
        <v>1593</v>
      </c>
      <c r="K24" s="20">
        <v>1521</v>
      </c>
      <c r="L24" s="20">
        <v>1467</v>
      </c>
      <c r="M24" s="20">
        <v>1709</v>
      </c>
      <c r="N24" s="20">
        <v>1993</v>
      </c>
      <c r="O24" s="20">
        <v>2238</v>
      </c>
      <c r="P24" s="20">
        <v>2418</v>
      </c>
      <c r="Q24" s="20">
        <v>2222</v>
      </c>
      <c r="R24" s="20">
        <v>2039</v>
      </c>
      <c r="S24" s="20">
        <v>1768</v>
      </c>
      <c r="T24" s="20">
        <v>1535</v>
      </c>
      <c r="U24" s="20">
        <v>1565</v>
      </c>
      <c r="V24" s="20">
        <v>2417</v>
      </c>
      <c r="W24" s="20">
        <v>3460</v>
      </c>
      <c r="X24" s="20">
        <v>3866</v>
      </c>
      <c r="Y24" s="20">
        <v>4209</v>
      </c>
      <c r="Z24" s="20">
        <v>4655</v>
      </c>
      <c r="AA24" s="20">
        <v>4920</v>
      </c>
      <c r="AB24" s="20">
        <v>5419</v>
      </c>
      <c r="AC24" s="20">
        <v>6486</v>
      </c>
      <c r="AD24" s="20">
        <v>7072</v>
      </c>
      <c r="AE24" s="67">
        <v>7754</v>
      </c>
    </row>
    <row r="25" spans="1:31" ht="18.75" customHeight="1" x14ac:dyDescent="0.2">
      <c r="A25" s="73" t="s">
        <v>67</v>
      </c>
      <c r="B25" s="19">
        <v>19684</v>
      </c>
      <c r="C25" s="20">
        <v>21509</v>
      </c>
      <c r="D25" s="20">
        <v>23998</v>
      </c>
      <c r="E25" s="20">
        <v>26947</v>
      </c>
      <c r="F25" s="20">
        <v>29731</v>
      </c>
      <c r="G25" s="20">
        <v>32373</v>
      </c>
      <c r="H25" s="20">
        <v>34535</v>
      </c>
      <c r="I25" s="20">
        <v>36286</v>
      </c>
      <c r="J25" s="20">
        <v>36178</v>
      </c>
      <c r="K25" s="20">
        <v>34753</v>
      </c>
      <c r="L25" s="20">
        <v>32239</v>
      </c>
      <c r="M25" s="20">
        <v>32677</v>
      </c>
      <c r="N25" s="20">
        <v>32766</v>
      </c>
      <c r="O25" s="20">
        <v>31396</v>
      </c>
      <c r="P25" s="20">
        <v>31311</v>
      </c>
      <c r="Q25" s="20">
        <v>31902</v>
      </c>
      <c r="R25" s="20">
        <v>31010</v>
      </c>
      <c r="S25" s="20">
        <v>28573</v>
      </c>
      <c r="T25" s="20">
        <v>26072</v>
      </c>
      <c r="U25" s="20">
        <v>24462</v>
      </c>
      <c r="V25" s="20">
        <v>25702</v>
      </c>
      <c r="W25" s="20">
        <v>25837</v>
      </c>
      <c r="X25" s="20">
        <v>26398</v>
      </c>
      <c r="Y25" s="20">
        <v>26986</v>
      </c>
      <c r="Z25" s="20">
        <v>27975</v>
      </c>
      <c r="AA25" s="20">
        <v>29045</v>
      </c>
      <c r="AB25" s="20">
        <v>29960</v>
      </c>
      <c r="AC25" s="20">
        <v>30214</v>
      </c>
      <c r="AD25" s="20">
        <v>29939</v>
      </c>
      <c r="AE25" s="67">
        <v>30302</v>
      </c>
    </row>
    <row r="26" spans="1:31" ht="18.75" customHeight="1" x14ac:dyDescent="0.2">
      <c r="A26" s="73" t="s">
        <v>68</v>
      </c>
      <c r="B26" s="19">
        <v>2774</v>
      </c>
      <c r="C26" s="20">
        <v>3244</v>
      </c>
      <c r="D26" s="20">
        <v>3379</v>
      </c>
      <c r="E26" s="20">
        <v>3747</v>
      </c>
      <c r="F26" s="20">
        <v>4104</v>
      </c>
      <c r="G26" s="20">
        <v>4317</v>
      </c>
      <c r="H26" s="20">
        <v>3995</v>
      </c>
      <c r="I26" s="20">
        <v>3733</v>
      </c>
      <c r="J26" s="20">
        <v>3302</v>
      </c>
      <c r="K26" s="20">
        <v>2956</v>
      </c>
      <c r="L26" s="20">
        <v>2562</v>
      </c>
      <c r="M26" s="20">
        <v>2647</v>
      </c>
      <c r="N26" s="20">
        <v>3256</v>
      </c>
      <c r="O26" s="20">
        <v>2911</v>
      </c>
      <c r="P26" s="20">
        <v>2567</v>
      </c>
      <c r="Q26" s="20">
        <v>2585</v>
      </c>
      <c r="R26" s="20">
        <v>2533</v>
      </c>
      <c r="S26" s="20">
        <v>2289</v>
      </c>
      <c r="T26" s="20">
        <v>2303</v>
      </c>
      <c r="U26" s="20">
        <v>2423</v>
      </c>
      <c r="V26" s="20">
        <v>3080</v>
      </c>
      <c r="W26" s="20">
        <v>3252</v>
      </c>
      <c r="X26" s="20">
        <v>3205</v>
      </c>
      <c r="Y26" s="20">
        <v>3334</v>
      </c>
      <c r="Z26" s="20">
        <v>3565</v>
      </c>
      <c r="AA26" s="20">
        <v>3627</v>
      </c>
      <c r="AB26" s="20">
        <v>3847</v>
      </c>
      <c r="AC26" s="20">
        <v>4016</v>
      </c>
      <c r="AD26" s="20">
        <v>3968</v>
      </c>
      <c r="AE26" s="67">
        <v>3994</v>
      </c>
    </row>
    <row r="27" spans="1:31" ht="18.75" customHeight="1" x14ac:dyDescent="0.2">
      <c r="A27" s="73" t="s">
        <v>69</v>
      </c>
      <c r="B27" s="19">
        <v>6260</v>
      </c>
      <c r="C27" s="20">
        <v>6222</v>
      </c>
      <c r="D27" s="20">
        <v>6560</v>
      </c>
      <c r="E27" s="20">
        <v>6907</v>
      </c>
      <c r="F27" s="20">
        <v>8477</v>
      </c>
      <c r="G27" s="20">
        <v>11715</v>
      </c>
      <c r="H27" s="20">
        <v>13971</v>
      </c>
      <c r="I27" s="20">
        <v>15570</v>
      </c>
      <c r="J27" s="20">
        <v>16739</v>
      </c>
      <c r="K27" s="20">
        <v>17880</v>
      </c>
      <c r="L27" s="20">
        <v>19128</v>
      </c>
      <c r="M27" s="20">
        <v>20067</v>
      </c>
      <c r="N27" s="20">
        <v>20716</v>
      </c>
      <c r="O27" s="20">
        <v>20684</v>
      </c>
      <c r="P27" s="20">
        <v>21104</v>
      </c>
      <c r="Q27" s="20">
        <v>23137</v>
      </c>
      <c r="R27" s="20">
        <v>23380</v>
      </c>
      <c r="S27" s="20">
        <v>21457</v>
      </c>
      <c r="T27" s="20">
        <v>22557</v>
      </c>
      <c r="U27" s="20">
        <v>22306</v>
      </c>
      <c r="V27" s="20">
        <v>22906</v>
      </c>
      <c r="W27" s="20">
        <v>23491</v>
      </c>
      <c r="X27" s="20">
        <v>23869</v>
      </c>
      <c r="Y27" s="20">
        <v>24276</v>
      </c>
      <c r="Z27" s="20">
        <v>24834</v>
      </c>
      <c r="AA27" s="20">
        <v>25138</v>
      </c>
      <c r="AB27" s="20">
        <v>26160</v>
      </c>
      <c r="AC27" s="20">
        <v>26460</v>
      </c>
      <c r="AD27" s="20">
        <v>26353</v>
      </c>
      <c r="AE27" s="67">
        <v>26344</v>
      </c>
    </row>
    <row r="28" spans="1:31" ht="18.75" customHeight="1" x14ac:dyDescent="0.2">
      <c r="A28" s="73" t="s">
        <v>18</v>
      </c>
      <c r="B28" s="19">
        <v>1525</v>
      </c>
      <c r="C28" s="20">
        <v>1673</v>
      </c>
      <c r="D28" s="20">
        <v>1940</v>
      </c>
      <c r="E28" s="20">
        <v>2343</v>
      </c>
      <c r="F28" s="20">
        <v>2837</v>
      </c>
      <c r="G28" s="20">
        <v>3538</v>
      </c>
      <c r="H28" s="20">
        <v>4123</v>
      </c>
      <c r="I28" s="20">
        <v>4734</v>
      </c>
      <c r="J28" s="20">
        <v>4987</v>
      </c>
      <c r="K28" s="20">
        <v>5287</v>
      </c>
      <c r="L28" s="20">
        <v>5507</v>
      </c>
      <c r="M28" s="20">
        <v>6044</v>
      </c>
      <c r="N28" s="20">
        <v>6429</v>
      </c>
      <c r="O28" s="20">
        <v>7023</v>
      </c>
      <c r="P28" s="20">
        <v>7705</v>
      </c>
      <c r="Q28" s="20">
        <v>8204</v>
      </c>
      <c r="R28" s="20">
        <v>8233</v>
      </c>
      <c r="S28" s="20">
        <v>8295</v>
      </c>
      <c r="T28" s="20">
        <v>8425</v>
      </c>
      <c r="U28" s="20">
        <v>8843</v>
      </c>
      <c r="V28" s="20">
        <v>9555</v>
      </c>
      <c r="W28" s="20">
        <v>10044</v>
      </c>
      <c r="X28" s="20">
        <v>10289</v>
      </c>
      <c r="Y28" s="20">
        <v>10975</v>
      </c>
      <c r="Z28" s="20">
        <v>11395</v>
      </c>
      <c r="AA28" s="20">
        <v>12295</v>
      </c>
      <c r="AB28" s="20">
        <v>12719</v>
      </c>
      <c r="AC28" s="20">
        <v>12381</v>
      </c>
      <c r="AD28" s="20">
        <v>12227</v>
      </c>
      <c r="AE28" s="67">
        <v>12216</v>
      </c>
    </row>
    <row r="29" spans="1:31" ht="18.75" customHeight="1" x14ac:dyDescent="0.2">
      <c r="A29" s="73" t="s">
        <v>70</v>
      </c>
      <c r="B29" s="2" t="s">
        <v>5</v>
      </c>
      <c r="C29" s="3" t="s">
        <v>5</v>
      </c>
      <c r="D29" s="3" t="s">
        <v>5</v>
      </c>
      <c r="E29" s="3" t="s">
        <v>5</v>
      </c>
      <c r="F29" s="3" t="s">
        <v>5</v>
      </c>
      <c r="G29" s="3" t="s">
        <v>5</v>
      </c>
      <c r="H29" s="3" t="s">
        <v>5</v>
      </c>
      <c r="I29" s="3" t="s">
        <v>5</v>
      </c>
      <c r="J29" s="3" t="s">
        <v>5</v>
      </c>
      <c r="K29" s="3" t="s">
        <v>5</v>
      </c>
      <c r="L29" s="3" t="s">
        <v>5</v>
      </c>
      <c r="M29" s="3" t="s">
        <v>5</v>
      </c>
      <c r="N29" s="3" t="s">
        <v>5</v>
      </c>
      <c r="O29" s="3" t="s">
        <v>5</v>
      </c>
      <c r="P29" s="3" t="s">
        <v>5</v>
      </c>
      <c r="Q29" s="3" t="s">
        <v>5</v>
      </c>
      <c r="R29" s="3">
        <v>71</v>
      </c>
      <c r="S29" s="3">
        <v>135</v>
      </c>
      <c r="T29" s="3">
        <v>29</v>
      </c>
      <c r="U29" s="3">
        <v>8</v>
      </c>
      <c r="V29" s="3">
        <v>24</v>
      </c>
      <c r="W29" s="3">
        <v>6</v>
      </c>
      <c r="X29" s="3" t="s">
        <v>5</v>
      </c>
      <c r="Y29" s="3">
        <v>1</v>
      </c>
      <c r="Z29" s="5" t="s">
        <v>5</v>
      </c>
      <c r="AA29" s="5" t="s">
        <v>5</v>
      </c>
      <c r="AB29" s="5" t="s">
        <v>5</v>
      </c>
      <c r="AC29" s="5" t="s">
        <v>5</v>
      </c>
      <c r="AD29" s="5" t="s">
        <v>5</v>
      </c>
      <c r="AE29" s="7" t="s">
        <v>5</v>
      </c>
    </row>
    <row r="30" spans="1:31" s="81" customFormat="1" ht="18.75" customHeight="1" x14ac:dyDescent="0.2">
      <c r="A30" s="75" t="s">
        <v>8</v>
      </c>
      <c r="B30" s="78">
        <v>114641</v>
      </c>
      <c r="C30" s="79">
        <v>121399</v>
      </c>
      <c r="D30" s="79">
        <v>120831</v>
      </c>
      <c r="E30" s="79">
        <v>117933</v>
      </c>
      <c r="F30" s="79">
        <v>118737</v>
      </c>
      <c r="G30" s="79">
        <v>114173</v>
      </c>
      <c r="H30" s="79">
        <v>111812</v>
      </c>
      <c r="I30" s="79">
        <v>110299</v>
      </c>
      <c r="J30" s="79">
        <v>106754</v>
      </c>
      <c r="K30" s="79">
        <v>98664</v>
      </c>
      <c r="L30" s="79">
        <v>91791</v>
      </c>
      <c r="M30" s="79">
        <v>91408</v>
      </c>
      <c r="N30" s="79">
        <v>92584</v>
      </c>
      <c r="O30" s="79">
        <v>90564</v>
      </c>
      <c r="P30" s="79">
        <v>89799</v>
      </c>
      <c r="Q30" s="79">
        <v>88290</v>
      </c>
      <c r="R30" s="79">
        <v>78699</v>
      </c>
      <c r="S30" s="79">
        <v>67290</v>
      </c>
      <c r="T30" s="79">
        <v>60546</v>
      </c>
      <c r="U30" s="79">
        <v>57299</v>
      </c>
      <c r="V30" s="79">
        <v>58515</v>
      </c>
      <c r="W30" s="79">
        <v>59347</v>
      </c>
      <c r="X30" s="79">
        <v>64264</v>
      </c>
      <c r="Y30" s="79">
        <v>69058</v>
      </c>
      <c r="Z30" s="79">
        <v>73155</v>
      </c>
      <c r="AA30" s="79">
        <v>76856</v>
      </c>
      <c r="AB30" s="79">
        <v>82022</v>
      </c>
      <c r="AC30" s="79">
        <v>86631</v>
      </c>
      <c r="AD30" s="79">
        <v>88840</v>
      </c>
      <c r="AE30" s="80">
        <v>92500</v>
      </c>
    </row>
    <row r="31" spans="1:31" s="81" customFormat="1" ht="18.75" customHeight="1" x14ac:dyDescent="0.2">
      <c r="A31" s="74" t="s">
        <v>2</v>
      </c>
      <c r="B31" s="78">
        <v>89744</v>
      </c>
      <c r="C31" s="79">
        <v>94423</v>
      </c>
      <c r="D31" s="79">
        <v>92390</v>
      </c>
      <c r="E31" s="79">
        <v>87878</v>
      </c>
      <c r="F31" s="79">
        <v>86713</v>
      </c>
      <c r="G31" s="79">
        <v>81544</v>
      </c>
      <c r="H31" s="79">
        <v>78592</v>
      </c>
      <c r="I31" s="79">
        <v>75993</v>
      </c>
      <c r="J31" s="79">
        <v>72774</v>
      </c>
      <c r="K31" s="79">
        <v>66478</v>
      </c>
      <c r="L31" s="79">
        <v>61197</v>
      </c>
      <c r="M31" s="79">
        <v>60094</v>
      </c>
      <c r="N31" s="79">
        <v>60732</v>
      </c>
      <c r="O31" s="79">
        <v>60230</v>
      </c>
      <c r="P31" s="79">
        <v>60174</v>
      </c>
      <c r="Q31" s="79">
        <v>60452</v>
      </c>
      <c r="R31" s="79">
        <v>55147</v>
      </c>
      <c r="S31" s="79">
        <v>48716</v>
      </c>
      <c r="T31" s="79">
        <v>44495</v>
      </c>
      <c r="U31" s="79">
        <v>42666</v>
      </c>
      <c r="V31" s="79">
        <v>42981</v>
      </c>
      <c r="W31" s="79">
        <v>43013</v>
      </c>
      <c r="X31" s="79">
        <v>46036</v>
      </c>
      <c r="Y31" s="79">
        <v>48479</v>
      </c>
      <c r="Z31" s="79">
        <v>51272</v>
      </c>
      <c r="AA31" s="79">
        <v>53072</v>
      </c>
      <c r="AB31" s="79">
        <v>56195</v>
      </c>
      <c r="AC31" s="79">
        <v>59017</v>
      </c>
      <c r="AD31" s="79">
        <v>60203</v>
      </c>
      <c r="AE31" s="80">
        <v>62118</v>
      </c>
    </row>
    <row r="32" spans="1:31" ht="18.75" customHeight="1" x14ac:dyDescent="0.2">
      <c r="A32" s="73" t="s">
        <v>17</v>
      </c>
      <c r="B32" s="2">
        <v>212</v>
      </c>
      <c r="C32" s="3">
        <v>242</v>
      </c>
      <c r="D32" s="3">
        <v>280</v>
      </c>
      <c r="E32" s="3">
        <v>306</v>
      </c>
      <c r="F32" s="3">
        <v>733</v>
      </c>
      <c r="G32" s="3">
        <v>920</v>
      </c>
      <c r="H32" s="3">
        <v>1034</v>
      </c>
      <c r="I32" s="3">
        <v>1103</v>
      </c>
      <c r="J32" s="3">
        <v>1121</v>
      </c>
      <c r="K32" s="3">
        <v>888</v>
      </c>
      <c r="L32" s="3">
        <v>716</v>
      </c>
      <c r="M32" s="3">
        <v>597</v>
      </c>
      <c r="N32" s="3">
        <v>1202</v>
      </c>
      <c r="O32" s="3">
        <v>1036</v>
      </c>
      <c r="P32" s="3">
        <v>1299</v>
      </c>
      <c r="Q32" s="3">
        <v>1984</v>
      </c>
      <c r="R32" s="3">
        <v>2614</v>
      </c>
      <c r="S32" s="3">
        <v>2000</v>
      </c>
      <c r="T32" s="3">
        <v>1483</v>
      </c>
      <c r="U32" s="3">
        <v>1057</v>
      </c>
      <c r="V32" s="3">
        <v>1118</v>
      </c>
      <c r="W32" s="3">
        <v>1159</v>
      </c>
      <c r="X32" s="3">
        <v>944</v>
      </c>
      <c r="Y32" s="3">
        <v>856</v>
      </c>
      <c r="Z32" s="3">
        <v>888</v>
      </c>
      <c r="AA32" s="3">
        <v>1024</v>
      </c>
      <c r="AB32" s="3">
        <v>979</v>
      </c>
      <c r="AC32" s="3">
        <v>1043</v>
      </c>
      <c r="AD32" s="3">
        <v>1021</v>
      </c>
      <c r="AE32" s="4">
        <v>965</v>
      </c>
    </row>
    <row r="33" spans="1:31" ht="18.75" customHeight="1" x14ac:dyDescent="0.2">
      <c r="A33" s="73" t="s">
        <v>62</v>
      </c>
      <c r="B33" s="2">
        <v>7027</v>
      </c>
      <c r="C33" s="3">
        <v>7612</v>
      </c>
      <c r="D33" s="3">
        <v>7599</v>
      </c>
      <c r="E33" s="3">
        <v>7728</v>
      </c>
      <c r="F33" s="3">
        <v>7673</v>
      </c>
      <c r="G33" s="3">
        <v>7298</v>
      </c>
      <c r="H33" s="3">
        <v>6840</v>
      </c>
      <c r="I33" s="3">
        <v>6383</v>
      </c>
      <c r="J33" s="3">
        <v>5982</v>
      </c>
      <c r="K33" s="3">
        <v>5410</v>
      </c>
      <c r="L33" s="3">
        <v>4942</v>
      </c>
      <c r="M33" s="3">
        <v>4900</v>
      </c>
      <c r="N33" s="3">
        <v>5010</v>
      </c>
      <c r="O33" s="3">
        <v>5203</v>
      </c>
      <c r="P33" s="3">
        <v>5164</v>
      </c>
      <c r="Q33" s="3">
        <v>5428</v>
      </c>
      <c r="R33" s="3">
        <v>4908</v>
      </c>
      <c r="S33" s="3">
        <v>4415</v>
      </c>
      <c r="T33" s="3">
        <v>4043</v>
      </c>
      <c r="U33" s="3">
        <v>3827</v>
      </c>
      <c r="V33" s="3">
        <v>3833</v>
      </c>
      <c r="W33" s="3">
        <v>4055</v>
      </c>
      <c r="X33" s="3">
        <v>4112</v>
      </c>
      <c r="Y33" s="3">
        <v>4380</v>
      </c>
      <c r="Z33" s="3">
        <v>4485</v>
      </c>
      <c r="AA33" s="3">
        <v>4493</v>
      </c>
      <c r="AB33" s="3">
        <v>4794</v>
      </c>
      <c r="AC33" s="3">
        <v>4947</v>
      </c>
      <c r="AD33" s="3">
        <v>4947</v>
      </c>
      <c r="AE33" s="4">
        <v>5096</v>
      </c>
    </row>
    <row r="34" spans="1:31" ht="18.75" customHeight="1" x14ac:dyDescent="0.2">
      <c r="A34" s="73" t="s">
        <v>63</v>
      </c>
      <c r="B34" s="2">
        <v>18604</v>
      </c>
      <c r="C34" s="3">
        <v>20591</v>
      </c>
      <c r="D34" s="3">
        <v>20706</v>
      </c>
      <c r="E34" s="3">
        <v>20224</v>
      </c>
      <c r="F34" s="3">
        <v>20019</v>
      </c>
      <c r="G34" s="3">
        <v>19701</v>
      </c>
      <c r="H34" s="3">
        <v>19768</v>
      </c>
      <c r="I34" s="3">
        <v>19622</v>
      </c>
      <c r="J34" s="3">
        <v>18162</v>
      </c>
      <c r="K34" s="3">
        <v>16703</v>
      </c>
      <c r="L34" s="3">
        <v>15152</v>
      </c>
      <c r="M34" s="3">
        <v>14167</v>
      </c>
      <c r="N34" s="3">
        <v>13671</v>
      </c>
      <c r="O34" s="3">
        <v>12760</v>
      </c>
      <c r="P34" s="3">
        <v>11985</v>
      </c>
      <c r="Q34" s="3">
        <v>11956</v>
      </c>
      <c r="R34" s="3">
        <v>10822</v>
      </c>
      <c r="S34" s="3">
        <v>9621</v>
      </c>
      <c r="T34" s="3">
        <v>9078</v>
      </c>
      <c r="U34" s="3">
        <v>8625</v>
      </c>
      <c r="V34" s="3">
        <v>8686</v>
      </c>
      <c r="W34" s="3">
        <v>9181</v>
      </c>
      <c r="X34" s="3">
        <v>9973</v>
      </c>
      <c r="Y34" s="3">
        <v>10537</v>
      </c>
      <c r="Z34" s="3">
        <v>11379</v>
      </c>
      <c r="AA34" s="3">
        <v>12080</v>
      </c>
      <c r="AB34" s="3">
        <v>13121</v>
      </c>
      <c r="AC34" s="3">
        <v>14417</v>
      </c>
      <c r="AD34" s="3">
        <v>15400</v>
      </c>
      <c r="AE34" s="4">
        <v>16302</v>
      </c>
    </row>
    <row r="35" spans="1:31" ht="18.75" customHeight="1" x14ac:dyDescent="0.2">
      <c r="A35" s="73" t="s">
        <v>64</v>
      </c>
      <c r="B35" s="2">
        <v>43449</v>
      </c>
      <c r="C35" s="3">
        <v>43079</v>
      </c>
      <c r="D35" s="3">
        <v>39622</v>
      </c>
      <c r="E35" s="3">
        <v>34677</v>
      </c>
      <c r="F35" s="3">
        <v>32012</v>
      </c>
      <c r="G35" s="3">
        <v>26997</v>
      </c>
      <c r="H35" s="3">
        <v>23338</v>
      </c>
      <c r="I35" s="3">
        <v>21012</v>
      </c>
      <c r="J35" s="3">
        <v>19840</v>
      </c>
      <c r="K35" s="3">
        <v>17498</v>
      </c>
      <c r="L35" s="3">
        <v>16108</v>
      </c>
      <c r="M35" s="3">
        <v>16916</v>
      </c>
      <c r="N35" s="3">
        <v>17279</v>
      </c>
      <c r="O35" s="3">
        <v>18553</v>
      </c>
      <c r="P35" s="3">
        <v>18803</v>
      </c>
      <c r="Q35" s="3">
        <v>18544</v>
      </c>
      <c r="R35" s="3">
        <v>16803</v>
      </c>
      <c r="S35" s="3">
        <v>15033</v>
      </c>
      <c r="T35" s="3">
        <v>14571</v>
      </c>
      <c r="U35" s="3">
        <v>14906</v>
      </c>
      <c r="V35" s="3">
        <v>15192</v>
      </c>
      <c r="W35" s="3">
        <v>15343</v>
      </c>
      <c r="X35" s="3">
        <v>16997</v>
      </c>
      <c r="Y35" s="3">
        <v>18394</v>
      </c>
      <c r="Z35" s="3">
        <v>19591</v>
      </c>
      <c r="AA35" s="3">
        <v>19749</v>
      </c>
      <c r="AB35" s="3">
        <v>20942</v>
      </c>
      <c r="AC35" s="3">
        <v>21406</v>
      </c>
      <c r="AD35" s="3">
        <v>21491</v>
      </c>
      <c r="AE35" s="4">
        <v>22192</v>
      </c>
    </row>
    <row r="36" spans="1:31" ht="18.75" customHeight="1" x14ac:dyDescent="0.2">
      <c r="A36" s="73" t="s">
        <v>65</v>
      </c>
      <c r="B36" s="2">
        <v>1282</v>
      </c>
      <c r="C36" s="3">
        <v>1679</v>
      </c>
      <c r="D36" s="3">
        <v>1941</v>
      </c>
      <c r="E36" s="3">
        <v>2184</v>
      </c>
      <c r="F36" s="3">
        <v>2393</v>
      </c>
      <c r="G36" s="3">
        <v>2226</v>
      </c>
      <c r="H36" s="3">
        <v>2031</v>
      </c>
      <c r="I36" s="3">
        <v>1948</v>
      </c>
      <c r="J36" s="3">
        <v>1706</v>
      </c>
      <c r="K36" s="3">
        <v>1315</v>
      </c>
      <c r="L36" s="3">
        <v>919</v>
      </c>
      <c r="M36" s="3">
        <v>881</v>
      </c>
      <c r="N36" s="3">
        <v>822</v>
      </c>
      <c r="O36" s="3">
        <v>644</v>
      </c>
      <c r="P36" s="3">
        <v>474</v>
      </c>
      <c r="Q36" s="3">
        <v>608</v>
      </c>
      <c r="R36" s="3">
        <v>580</v>
      </c>
      <c r="S36" s="3">
        <v>626</v>
      </c>
      <c r="T36" s="3">
        <v>627</v>
      </c>
      <c r="U36" s="3">
        <v>592</v>
      </c>
      <c r="V36" s="3">
        <v>564</v>
      </c>
      <c r="W36" s="3">
        <v>601</v>
      </c>
      <c r="X36" s="3">
        <v>677</v>
      </c>
      <c r="Y36" s="3">
        <v>749</v>
      </c>
      <c r="Z36" s="3">
        <v>767</v>
      </c>
      <c r="AA36" s="3">
        <v>809</v>
      </c>
      <c r="AB36" s="3">
        <v>824</v>
      </c>
      <c r="AC36" s="3">
        <v>777</v>
      </c>
      <c r="AD36" s="3">
        <v>845</v>
      </c>
      <c r="AE36" s="4">
        <v>848</v>
      </c>
    </row>
    <row r="37" spans="1:31" ht="18.75" customHeight="1" x14ac:dyDescent="0.2">
      <c r="A37" s="73" t="s">
        <v>66</v>
      </c>
      <c r="B37" s="2">
        <v>4502</v>
      </c>
      <c r="C37" s="3">
        <v>4375</v>
      </c>
      <c r="D37" s="3">
        <v>4039</v>
      </c>
      <c r="E37" s="3">
        <v>3684</v>
      </c>
      <c r="F37" s="3">
        <v>3378</v>
      </c>
      <c r="G37" s="3">
        <v>2825</v>
      </c>
      <c r="H37" s="3">
        <v>2804</v>
      </c>
      <c r="I37" s="3">
        <v>2606</v>
      </c>
      <c r="J37" s="3">
        <v>2378</v>
      </c>
      <c r="K37" s="3">
        <v>2063</v>
      </c>
      <c r="L37" s="3">
        <v>1832</v>
      </c>
      <c r="M37" s="3">
        <v>1679</v>
      </c>
      <c r="N37" s="3">
        <v>1573</v>
      </c>
      <c r="O37" s="3">
        <v>1330</v>
      </c>
      <c r="P37" s="3">
        <v>1073</v>
      </c>
      <c r="Q37" s="3">
        <v>1012</v>
      </c>
      <c r="R37" s="3">
        <v>858</v>
      </c>
      <c r="S37" s="3">
        <v>701</v>
      </c>
      <c r="T37" s="3">
        <v>624</v>
      </c>
      <c r="U37" s="3">
        <v>567</v>
      </c>
      <c r="V37" s="3">
        <v>659</v>
      </c>
      <c r="W37" s="3">
        <v>574</v>
      </c>
      <c r="X37" s="3">
        <v>617</v>
      </c>
      <c r="Y37" s="3">
        <v>630</v>
      </c>
      <c r="Z37" s="3">
        <v>662</v>
      </c>
      <c r="AA37" s="3">
        <v>628</v>
      </c>
      <c r="AB37" s="3">
        <v>597</v>
      </c>
      <c r="AC37" s="3">
        <v>649</v>
      </c>
      <c r="AD37" s="3">
        <v>686</v>
      </c>
      <c r="AE37" s="4">
        <v>822</v>
      </c>
    </row>
    <row r="38" spans="1:31" ht="18.75" customHeight="1" x14ac:dyDescent="0.2">
      <c r="A38" s="73" t="s">
        <v>67</v>
      </c>
      <c r="B38" s="2">
        <v>7934</v>
      </c>
      <c r="C38" s="3">
        <v>9300</v>
      </c>
      <c r="D38" s="3">
        <v>10115</v>
      </c>
      <c r="E38" s="3">
        <v>10626</v>
      </c>
      <c r="F38" s="3">
        <v>11504</v>
      </c>
      <c r="G38" s="3">
        <v>11814</v>
      </c>
      <c r="H38" s="3">
        <v>11744</v>
      </c>
      <c r="I38" s="3">
        <v>11576</v>
      </c>
      <c r="J38" s="3">
        <v>11249</v>
      </c>
      <c r="K38" s="3">
        <v>10373</v>
      </c>
      <c r="L38" s="3">
        <v>9752</v>
      </c>
      <c r="M38" s="3">
        <v>9865</v>
      </c>
      <c r="N38" s="3">
        <v>9545</v>
      </c>
      <c r="O38" s="3">
        <v>8834</v>
      </c>
      <c r="P38" s="3">
        <v>8599</v>
      </c>
      <c r="Q38" s="3">
        <v>8218</v>
      </c>
      <c r="R38" s="3">
        <v>6927</v>
      </c>
      <c r="S38" s="3">
        <v>5529</v>
      </c>
      <c r="T38" s="3">
        <v>4279</v>
      </c>
      <c r="U38" s="3">
        <v>3721</v>
      </c>
      <c r="V38" s="3">
        <v>3476</v>
      </c>
      <c r="W38" s="3">
        <v>3125</v>
      </c>
      <c r="X38" s="3">
        <v>3244</v>
      </c>
      <c r="Y38" s="3">
        <v>3330</v>
      </c>
      <c r="Z38" s="3">
        <v>3472</v>
      </c>
      <c r="AA38" s="3">
        <v>3502</v>
      </c>
      <c r="AB38" s="3">
        <v>3601</v>
      </c>
      <c r="AC38" s="3">
        <v>3785</v>
      </c>
      <c r="AD38" s="3">
        <v>3812</v>
      </c>
      <c r="AE38" s="4">
        <v>4051</v>
      </c>
    </row>
    <row r="39" spans="1:31" ht="18.75" customHeight="1" x14ac:dyDescent="0.2">
      <c r="A39" s="73" t="s">
        <v>68</v>
      </c>
      <c r="B39" s="2">
        <v>74</v>
      </c>
      <c r="C39" s="3">
        <v>70</v>
      </c>
      <c r="D39" s="3">
        <v>59</v>
      </c>
      <c r="E39" s="5" t="s">
        <v>5</v>
      </c>
      <c r="F39" s="5" t="s">
        <v>5</v>
      </c>
      <c r="G39" s="5" t="s">
        <v>5</v>
      </c>
      <c r="H39" s="3">
        <v>188</v>
      </c>
      <c r="I39" s="3">
        <v>179</v>
      </c>
      <c r="J39" s="3">
        <v>235</v>
      </c>
      <c r="K39" s="3">
        <v>315</v>
      </c>
      <c r="L39" s="3">
        <v>433</v>
      </c>
      <c r="M39" s="3">
        <v>500</v>
      </c>
      <c r="N39" s="3">
        <v>551</v>
      </c>
      <c r="O39" s="3">
        <v>587</v>
      </c>
      <c r="P39" s="3">
        <v>671</v>
      </c>
      <c r="Q39" s="3">
        <v>729</v>
      </c>
      <c r="R39" s="3">
        <v>724</v>
      </c>
      <c r="S39" s="3">
        <v>679</v>
      </c>
      <c r="T39" s="3">
        <v>658</v>
      </c>
      <c r="U39" s="3">
        <v>671</v>
      </c>
      <c r="V39" s="3">
        <v>652</v>
      </c>
      <c r="W39" s="3">
        <v>678</v>
      </c>
      <c r="X39" s="3">
        <v>725</v>
      </c>
      <c r="Y39" s="3">
        <v>724</v>
      </c>
      <c r="Z39" s="3">
        <v>859</v>
      </c>
      <c r="AA39" s="3">
        <v>1079</v>
      </c>
      <c r="AB39" s="3">
        <v>1256</v>
      </c>
      <c r="AC39" s="3">
        <v>1494</v>
      </c>
      <c r="AD39" s="3">
        <v>1686</v>
      </c>
      <c r="AE39" s="4">
        <v>1839</v>
      </c>
    </row>
    <row r="40" spans="1:31" ht="18.75" customHeight="1" x14ac:dyDescent="0.2">
      <c r="A40" s="73" t="s">
        <v>69</v>
      </c>
      <c r="B40" s="2">
        <v>5066</v>
      </c>
      <c r="C40" s="3">
        <v>5468</v>
      </c>
      <c r="D40" s="3">
        <v>5864</v>
      </c>
      <c r="E40" s="3">
        <v>5958</v>
      </c>
      <c r="F40" s="3">
        <v>6158</v>
      </c>
      <c r="G40" s="3">
        <v>6595</v>
      </c>
      <c r="H40" s="3">
        <v>7262</v>
      </c>
      <c r="I40" s="3">
        <v>7773</v>
      </c>
      <c r="J40" s="3">
        <v>8243</v>
      </c>
      <c r="K40" s="3">
        <v>8316</v>
      </c>
      <c r="L40" s="3">
        <v>8058</v>
      </c>
      <c r="M40" s="3">
        <v>7278</v>
      </c>
      <c r="N40" s="3">
        <v>7584</v>
      </c>
      <c r="O40" s="3">
        <v>7264</v>
      </c>
      <c r="P40" s="3">
        <v>7586</v>
      </c>
      <c r="Q40" s="3">
        <v>7388</v>
      </c>
      <c r="R40" s="3">
        <v>6726</v>
      </c>
      <c r="S40" s="3">
        <v>6210</v>
      </c>
      <c r="T40" s="3">
        <v>5483</v>
      </c>
      <c r="U40" s="3">
        <v>5083</v>
      </c>
      <c r="V40" s="3">
        <v>4859</v>
      </c>
      <c r="W40" s="3">
        <v>4732</v>
      </c>
      <c r="X40" s="3">
        <v>4987</v>
      </c>
      <c r="Y40" s="3">
        <v>5262</v>
      </c>
      <c r="Z40" s="3">
        <v>5520</v>
      </c>
      <c r="AA40" s="3">
        <v>5829</v>
      </c>
      <c r="AB40" s="3">
        <v>6345</v>
      </c>
      <c r="AC40" s="3">
        <v>6928</v>
      </c>
      <c r="AD40" s="3">
        <v>6928</v>
      </c>
      <c r="AE40" s="4">
        <v>6845</v>
      </c>
    </row>
    <row r="41" spans="1:31" ht="18.75" customHeight="1" x14ac:dyDescent="0.2">
      <c r="A41" s="73" t="s">
        <v>18</v>
      </c>
      <c r="B41" s="2">
        <v>1594</v>
      </c>
      <c r="C41" s="3">
        <v>2007</v>
      </c>
      <c r="D41" s="3">
        <v>2165</v>
      </c>
      <c r="E41" s="3">
        <v>2491</v>
      </c>
      <c r="F41" s="3">
        <v>2843</v>
      </c>
      <c r="G41" s="3">
        <v>3168</v>
      </c>
      <c r="H41" s="3">
        <v>3583</v>
      </c>
      <c r="I41" s="3">
        <v>3791</v>
      </c>
      <c r="J41" s="3">
        <v>3858</v>
      </c>
      <c r="K41" s="3">
        <v>3597</v>
      </c>
      <c r="L41" s="3">
        <v>3285</v>
      </c>
      <c r="M41" s="3">
        <v>3311</v>
      </c>
      <c r="N41" s="3">
        <v>3495</v>
      </c>
      <c r="O41" s="3">
        <v>4019</v>
      </c>
      <c r="P41" s="3">
        <v>4520</v>
      </c>
      <c r="Q41" s="3">
        <v>4585</v>
      </c>
      <c r="R41" s="3">
        <v>4185</v>
      </c>
      <c r="S41" s="3">
        <v>3902</v>
      </c>
      <c r="T41" s="3">
        <v>3538</v>
      </c>
      <c r="U41" s="3">
        <v>3491</v>
      </c>
      <c r="V41" s="3">
        <v>3786</v>
      </c>
      <c r="W41" s="3">
        <v>3563</v>
      </c>
      <c r="X41" s="3">
        <v>3709</v>
      </c>
      <c r="Y41" s="3">
        <v>3615</v>
      </c>
      <c r="Z41" s="3">
        <v>3649</v>
      </c>
      <c r="AA41" s="3">
        <v>3879</v>
      </c>
      <c r="AB41" s="3">
        <v>3736</v>
      </c>
      <c r="AC41" s="3">
        <v>3571</v>
      </c>
      <c r="AD41" s="3">
        <v>3387</v>
      </c>
      <c r="AE41" s="4">
        <v>3158</v>
      </c>
    </row>
    <row r="42" spans="1:31" ht="18.75" customHeight="1" x14ac:dyDescent="0.2">
      <c r="A42" s="76" t="s">
        <v>70</v>
      </c>
      <c r="B42" s="2" t="s">
        <v>5</v>
      </c>
      <c r="C42" s="3" t="s">
        <v>5</v>
      </c>
      <c r="D42" s="3" t="s">
        <v>5</v>
      </c>
      <c r="E42" s="3" t="s">
        <v>5</v>
      </c>
      <c r="F42" s="3" t="s">
        <v>5</v>
      </c>
      <c r="G42" s="3" t="s">
        <v>5</v>
      </c>
      <c r="H42" s="3" t="s">
        <v>5</v>
      </c>
      <c r="I42" s="3" t="s">
        <v>5</v>
      </c>
      <c r="J42" s="3" t="s">
        <v>5</v>
      </c>
      <c r="K42" s="3" t="s">
        <v>5</v>
      </c>
      <c r="L42" s="3" t="s">
        <v>5</v>
      </c>
      <c r="M42" s="3" t="s">
        <v>5</v>
      </c>
      <c r="N42" s="3" t="s">
        <v>5</v>
      </c>
      <c r="O42" s="3" t="s">
        <v>5</v>
      </c>
      <c r="P42" s="3" t="s">
        <v>5</v>
      </c>
      <c r="Q42" s="3" t="s">
        <v>5</v>
      </c>
      <c r="R42" s="3" t="s">
        <v>5</v>
      </c>
      <c r="S42" s="3" t="s">
        <v>5</v>
      </c>
      <c r="T42" s="3">
        <v>111</v>
      </c>
      <c r="U42" s="3">
        <v>126</v>
      </c>
      <c r="V42" s="3">
        <v>156</v>
      </c>
      <c r="W42" s="3">
        <v>2</v>
      </c>
      <c r="X42" s="3">
        <v>51</v>
      </c>
      <c r="Y42" s="3">
        <v>2</v>
      </c>
      <c r="Z42" s="5" t="s">
        <v>5</v>
      </c>
      <c r="AA42" s="5" t="s">
        <v>5</v>
      </c>
      <c r="AB42" s="5" t="s">
        <v>5</v>
      </c>
      <c r="AC42" s="5" t="s">
        <v>5</v>
      </c>
      <c r="AD42" s="5" t="s">
        <v>5</v>
      </c>
      <c r="AE42" s="122" t="s">
        <v>5</v>
      </c>
    </row>
    <row r="43" spans="1:31" s="81" customFormat="1" ht="18.75" customHeight="1" x14ac:dyDescent="0.2">
      <c r="A43" s="74" t="s">
        <v>3</v>
      </c>
      <c r="B43" s="78">
        <v>24897</v>
      </c>
      <c r="C43" s="79">
        <v>26976</v>
      </c>
      <c r="D43" s="79">
        <v>28441</v>
      </c>
      <c r="E43" s="79">
        <v>30055</v>
      </c>
      <c r="F43" s="79">
        <v>32024</v>
      </c>
      <c r="G43" s="79">
        <v>32629</v>
      </c>
      <c r="H43" s="79">
        <v>33220</v>
      </c>
      <c r="I43" s="79">
        <v>34306</v>
      </c>
      <c r="J43" s="79">
        <v>33980</v>
      </c>
      <c r="K43" s="79">
        <v>32186</v>
      </c>
      <c r="L43" s="79">
        <v>30594</v>
      </c>
      <c r="M43" s="79">
        <v>31314</v>
      </c>
      <c r="N43" s="79">
        <v>31852</v>
      </c>
      <c r="O43" s="79">
        <v>30334</v>
      </c>
      <c r="P43" s="79">
        <v>29625</v>
      </c>
      <c r="Q43" s="79">
        <v>27838</v>
      </c>
      <c r="R43" s="79">
        <v>23552</v>
      </c>
      <c r="S43" s="79">
        <v>18574</v>
      </c>
      <c r="T43" s="79">
        <v>16051</v>
      </c>
      <c r="U43" s="79">
        <v>14633</v>
      </c>
      <c r="V43" s="79">
        <v>15534</v>
      </c>
      <c r="W43" s="79">
        <v>16334</v>
      </c>
      <c r="X43" s="79">
        <v>18228</v>
      </c>
      <c r="Y43" s="79">
        <v>20579</v>
      </c>
      <c r="Z43" s="79">
        <v>21883</v>
      </c>
      <c r="AA43" s="79">
        <v>23784</v>
      </c>
      <c r="AB43" s="79">
        <v>25827</v>
      </c>
      <c r="AC43" s="79">
        <v>27614</v>
      </c>
      <c r="AD43" s="79">
        <v>28637</v>
      </c>
      <c r="AE43" s="80">
        <v>30382</v>
      </c>
    </row>
    <row r="44" spans="1:31" ht="18.75" customHeight="1" x14ac:dyDescent="0.2">
      <c r="A44" s="77" t="s">
        <v>17</v>
      </c>
      <c r="B44" s="2">
        <v>6441</v>
      </c>
      <c r="C44" s="3">
        <v>7950</v>
      </c>
      <c r="D44" s="3">
        <v>9614</v>
      </c>
      <c r="E44" s="3">
        <v>10872</v>
      </c>
      <c r="F44" s="3">
        <v>13460</v>
      </c>
      <c r="G44" s="3">
        <v>13679</v>
      </c>
      <c r="H44" s="3">
        <v>13661</v>
      </c>
      <c r="I44" s="3">
        <v>13120</v>
      </c>
      <c r="J44" s="3">
        <v>10546</v>
      </c>
      <c r="K44" s="3">
        <v>7874</v>
      </c>
      <c r="L44" s="3">
        <v>6088</v>
      </c>
      <c r="M44" s="3">
        <v>5070</v>
      </c>
      <c r="N44" s="3">
        <v>4591</v>
      </c>
      <c r="O44" s="3">
        <v>4155</v>
      </c>
      <c r="P44" s="3">
        <v>4670</v>
      </c>
      <c r="Q44" s="3">
        <v>4775</v>
      </c>
      <c r="R44" s="3">
        <v>4372</v>
      </c>
      <c r="S44" s="3">
        <v>2928</v>
      </c>
      <c r="T44" s="3">
        <v>2004</v>
      </c>
      <c r="U44" s="3">
        <v>1610</v>
      </c>
      <c r="V44" s="3">
        <v>1431</v>
      </c>
      <c r="W44" s="3">
        <v>1267</v>
      </c>
      <c r="X44" s="3">
        <v>1085</v>
      </c>
      <c r="Y44" s="3">
        <v>1132</v>
      </c>
      <c r="Z44" s="3">
        <v>1026</v>
      </c>
      <c r="AA44" s="3">
        <v>1038</v>
      </c>
      <c r="AB44" s="3">
        <v>1202</v>
      </c>
      <c r="AC44" s="3">
        <v>1489</v>
      </c>
      <c r="AD44" s="3">
        <v>1582</v>
      </c>
      <c r="AE44" s="4">
        <v>1799</v>
      </c>
    </row>
    <row r="45" spans="1:31" ht="18.75" customHeight="1" x14ac:dyDescent="0.2">
      <c r="A45" s="73" t="s">
        <v>62</v>
      </c>
      <c r="B45" s="2">
        <v>1531</v>
      </c>
      <c r="C45" s="3">
        <v>1672</v>
      </c>
      <c r="D45" s="3">
        <v>1766</v>
      </c>
      <c r="E45" s="3">
        <v>1692</v>
      </c>
      <c r="F45" s="3">
        <v>1532</v>
      </c>
      <c r="G45" s="3">
        <v>1696</v>
      </c>
      <c r="H45" s="3">
        <v>1636</v>
      </c>
      <c r="I45" s="3">
        <v>1621</v>
      </c>
      <c r="J45" s="3">
        <v>1604</v>
      </c>
      <c r="K45" s="3">
        <v>1539</v>
      </c>
      <c r="L45" s="3">
        <v>1459</v>
      </c>
      <c r="M45" s="3">
        <v>1441</v>
      </c>
      <c r="N45" s="3">
        <v>1518</v>
      </c>
      <c r="O45" s="3">
        <v>1542</v>
      </c>
      <c r="P45" s="3">
        <v>1662</v>
      </c>
      <c r="Q45" s="3">
        <v>1736</v>
      </c>
      <c r="R45" s="3">
        <v>1559</v>
      </c>
      <c r="S45" s="3">
        <v>1433</v>
      </c>
      <c r="T45" s="3">
        <v>1278</v>
      </c>
      <c r="U45" s="3">
        <v>1175</v>
      </c>
      <c r="V45" s="3">
        <v>1380</v>
      </c>
      <c r="W45" s="3">
        <v>1533</v>
      </c>
      <c r="X45" s="3">
        <v>1605</v>
      </c>
      <c r="Y45" s="3">
        <v>1739</v>
      </c>
      <c r="Z45" s="3">
        <v>1629</v>
      </c>
      <c r="AA45" s="3">
        <v>1662</v>
      </c>
      <c r="AB45" s="3">
        <v>1744</v>
      </c>
      <c r="AC45" s="3">
        <v>1768</v>
      </c>
      <c r="AD45" s="3">
        <v>1808</v>
      </c>
      <c r="AE45" s="4">
        <v>1900</v>
      </c>
    </row>
    <row r="46" spans="1:31" ht="18.75" customHeight="1" x14ac:dyDescent="0.2">
      <c r="A46" s="73" t="s">
        <v>63</v>
      </c>
      <c r="B46" s="2">
        <v>922</v>
      </c>
      <c r="C46" s="3">
        <v>957</v>
      </c>
      <c r="D46" s="3">
        <v>968</v>
      </c>
      <c r="E46" s="3">
        <v>926</v>
      </c>
      <c r="F46" s="3">
        <v>845</v>
      </c>
      <c r="G46" s="3">
        <v>639</v>
      </c>
      <c r="H46" s="3">
        <v>482</v>
      </c>
      <c r="I46" s="3">
        <v>372</v>
      </c>
      <c r="J46" s="3">
        <v>183</v>
      </c>
      <c r="K46" s="3">
        <v>112</v>
      </c>
      <c r="L46" s="3">
        <v>59</v>
      </c>
      <c r="M46" s="3">
        <v>76</v>
      </c>
      <c r="N46" s="3">
        <v>72</v>
      </c>
      <c r="O46" s="3">
        <v>154</v>
      </c>
      <c r="P46" s="3">
        <v>111</v>
      </c>
      <c r="Q46" s="3">
        <v>101</v>
      </c>
      <c r="R46" s="3">
        <v>128</v>
      </c>
      <c r="S46" s="3">
        <v>94</v>
      </c>
      <c r="T46" s="3">
        <v>95</v>
      </c>
      <c r="U46" s="3">
        <v>91</v>
      </c>
      <c r="V46" s="3">
        <v>64</v>
      </c>
      <c r="W46" s="3">
        <v>33</v>
      </c>
      <c r="X46" s="3">
        <v>40</v>
      </c>
      <c r="Y46" s="3">
        <v>61</v>
      </c>
      <c r="Z46" s="3">
        <v>84</v>
      </c>
      <c r="AA46" s="3">
        <v>89</v>
      </c>
      <c r="AB46" s="3">
        <v>70</v>
      </c>
      <c r="AC46" s="3">
        <v>38</v>
      </c>
      <c r="AD46" s="3">
        <v>21</v>
      </c>
      <c r="AE46" s="4">
        <v>74</v>
      </c>
    </row>
    <row r="47" spans="1:31" ht="18.75" customHeight="1" x14ac:dyDescent="0.2">
      <c r="A47" s="73" t="s">
        <v>64</v>
      </c>
      <c r="B47" s="2">
        <v>10566</v>
      </c>
      <c r="C47" s="3">
        <v>10473</v>
      </c>
      <c r="D47" s="3">
        <v>9739</v>
      </c>
      <c r="E47" s="3">
        <v>9791</v>
      </c>
      <c r="F47" s="3">
        <v>8691</v>
      </c>
      <c r="G47" s="3">
        <v>7770</v>
      </c>
      <c r="H47" s="3">
        <v>7134</v>
      </c>
      <c r="I47" s="3">
        <v>6757</v>
      </c>
      <c r="J47" s="3">
        <v>6425</v>
      </c>
      <c r="K47" s="3">
        <v>5789</v>
      </c>
      <c r="L47" s="3">
        <v>5175</v>
      </c>
      <c r="M47" s="3">
        <v>5795</v>
      </c>
      <c r="N47" s="3">
        <v>6257</v>
      </c>
      <c r="O47" s="3">
        <v>5918</v>
      </c>
      <c r="P47" s="3">
        <v>5894</v>
      </c>
      <c r="Q47" s="3">
        <v>5382</v>
      </c>
      <c r="R47" s="3">
        <v>4431</v>
      </c>
      <c r="S47" s="3">
        <v>3823</v>
      </c>
      <c r="T47" s="3">
        <v>3475</v>
      </c>
      <c r="U47" s="3">
        <v>3383</v>
      </c>
      <c r="V47" s="3">
        <v>3832</v>
      </c>
      <c r="W47" s="3">
        <v>4124</v>
      </c>
      <c r="X47" s="3">
        <v>4785</v>
      </c>
      <c r="Y47" s="3">
        <v>5743</v>
      </c>
      <c r="Z47" s="3">
        <v>6181</v>
      </c>
      <c r="AA47" s="3">
        <v>6439</v>
      </c>
      <c r="AB47" s="3">
        <v>7148</v>
      </c>
      <c r="AC47" s="3">
        <v>7280</v>
      </c>
      <c r="AD47" s="3">
        <v>7491</v>
      </c>
      <c r="AE47" s="4">
        <v>7912</v>
      </c>
    </row>
    <row r="48" spans="1:31" ht="18.75" customHeight="1" x14ac:dyDescent="0.2">
      <c r="A48" s="73" t="s">
        <v>65</v>
      </c>
      <c r="B48" s="9" t="s">
        <v>5</v>
      </c>
      <c r="C48" s="5" t="s">
        <v>5</v>
      </c>
      <c r="D48" s="5" t="s">
        <v>5</v>
      </c>
      <c r="E48" s="3">
        <v>4</v>
      </c>
      <c r="F48" s="3">
        <v>9</v>
      </c>
      <c r="G48" s="3">
        <v>34</v>
      </c>
      <c r="H48" s="3">
        <v>38</v>
      </c>
      <c r="I48" s="3">
        <v>38</v>
      </c>
      <c r="J48" s="3">
        <v>36</v>
      </c>
      <c r="K48" s="3">
        <v>9</v>
      </c>
      <c r="L48" s="3">
        <v>2</v>
      </c>
      <c r="M48" s="3">
        <v>5</v>
      </c>
      <c r="N48" s="3">
        <v>2</v>
      </c>
      <c r="O48" s="3">
        <v>29</v>
      </c>
      <c r="P48" s="3">
        <v>13</v>
      </c>
      <c r="Q48" s="3">
        <v>14</v>
      </c>
      <c r="R48" s="3">
        <v>12</v>
      </c>
      <c r="S48" s="3">
        <v>12</v>
      </c>
      <c r="T48" s="3">
        <v>67</v>
      </c>
      <c r="U48" s="3">
        <v>80</v>
      </c>
      <c r="V48" s="3">
        <v>88</v>
      </c>
      <c r="W48" s="3">
        <v>87</v>
      </c>
      <c r="X48" s="3">
        <v>103</v>
      </c>
      <c r="Y48" s="3">
        <v>109</v>
      </c>
      <c r="Z48" s="3">
        <v>166</v>
      </c>
      <c r="AA48" s="3">
        <v>213</v>
      </c>
      <c r="AB48" s="3">
        <v>248</v>
      </c>
      <c r="AC48" s="3">
        <v>269</v>
      </c>
      <c r="AD48" s="3">
        <v>243</v>
      </c>
      <c r="AE48" s="4">
        <v>198</v>
      </c>
    </row>
    <row r="49" spans="1:31" ht="18.75" customHeight="1" x14ac:dyDescent="0.2">
      <c r="A49" s="73" t="s">
        <v>66</v>
      </c>
      <c r="B49" s="2">
        <v>1176</v>
      </c>
      <c r="C49" s="3">
        <v>1141</v>
      </c>
      <c r="D49" s="3">
        <v>1089</v>
      </c>
      <c r="E49" s="3">
        <v>1040</v>
      </c>
      <c r="F49" s="3">
        <v>1014</v>
      </c>
      <c r="G49" s="3">
        <v>976</v>
      </c>
      <c r="H49" s="3">
        <v>933</v>
      </c>
      <c r="I49" s="3">
        <v>921</v>
      </c>
      <c r="J49" s="3">
        <v>867</v>
      </c>
      <c r="K49" s="3">
        <v>767</v>
      </c>
      <c r="L49" s="3">
        <v>626</v>
      </c>
      <c r="M49" s="3">
        <v>788</v>
      </c>
      <c r="N49" s="3">
        <v>760</v>
      </c>
      <c r="O49" s="3">
        <v>827</v>
      </c>
      <c r="P49" s="3">
        <v>760</v>
      </c>
      <c r="Q49" s="3">
        <v>774</v>
      </c>
      <c r="R49" s="3">
        <v>624</v>
      </c>
      <c r="S49" s="3">
        <v>467</v>
      </c>
      <c r="T49" s="3">
        <v>396</v>
      </c>
      <c r="U49" s="3">
        <v>403</v>
      </c>
      <c r="V49" s="3">
        <v>694</v>
      </c>
      <c r="W49" s="3">
        <v>799</v>
      </c>
      <c r="X49" s="3">
        <v>1027</v>
      </c>
      <c r="Y49" s="3">
        <v>1273</v>
      </c>
      <c r="Z49" s="3">
        <v>1319</v>
      </c>
      <c r="AA49" s="3">
        <v>1551</v>
      </c>
      <c r="AB49" s="3">
        <v>1349</v>
      </c>
      <c r="AC49" s="3">
        <v>1629</v>
      </c>
      <c r="AD49" s="3">
        <v>1812</v>
      </c>
      <c r="AE49" s="4">
        <v>2164</v>
      </c>
    </row>
    <row r="50" spans="1:31" ht="18.75" customHeight="1" x14ac:dyDescent="0.2">
      <c r="A50" s="73" t="s">
        <v>67</v>
      </c>
      <c r="B50" s="2">
        <v>939</v>
      </c>
      <c r="C50" s="3">
        <v>1146</v>
      </c>
      <c r="D50" s="3">
        <v>1162</v>
      </c>
      <c r="E50" s="3">
        <v>1176</v>
      </c>
      <c r="F50" s="3">
        <v>1109</v>
      </c>
      <c r="G50" s="3">
        <v>1116</v>
      </c>
      <c r="H50" s="3">
        <v>1120</v>
      </c>
      <c r="I50" s="3">
        <v>1051</v>
      </c>
      <c r="J50" s="3">
        <v>981</v>
      </c>
      <c r="K50" s="3">
        <v>868</v>
      </c>
      <c r="L50" s="3">
        <v>697</v>
      </c>
      <c r="M50" s="3">
        <v>760</v>
      </c>
      <c r="N50" s="3">
        <v>835</v>
      </c>
      <c r="O50" s="3">
        <v>859</v>
      </c>
      <c r="P50" s="3">
        <v>1027</v>
      </c>
      <c r="Q50" s="3">
        <v>925</v>
      </c>
      <c r="R50" s="3">
        <v>755</v>
      </c>
      <c r="S50" s="3">
        <v>609</v>
      </c>
      <c r="T50" s="3">
        <v>485</v>
      </c>
      <c r="U50" s="3">
        <v>460</v>
      </c>
      <c r="V50" s="3">
        <v>427</v>
      </c>
      <c r="W50" s="3">
        <v>464</v>
      </c>
      <c r="X50" s="3">
        <v>514</v>
      </c>
      <c r="Y50" s="3">
        <v>581</v>
      </c>
      <c r="Z50" s="3">
        <v>688</v>
      </c>
      <c r="AA50" s="3">
        <v>818</v>
      </c>
      <c r="AB50" s="3">
        <v>1192</v>
      </c>
      <c r="AC50" s="3">
        <v>1416</v>
      </c>
      <c r="AD50" s="3">
        <v>1447</v>
      </c>
      <c r="AE50" s="4">
        <v>1611</v>
      </c>
    </row>
    <row r="51" spans="1:31" ht="18.75" customHeight="1" x14ac:dyDescent="0.2">
      <c r="A51" s="73" t="s">
        <v>68</v>
      </c>
      <c r="B51" s="9" t="s">
        <v>5</v>
      </c>
      <c r="C51" s="5" t="s">
        <v>5</v>
      </c>
      <c r="D51" s="5" t="s">
        <v>5</v>
      </c>
      <c r="E51" s="3">
        <v>51</v>
      </c>
      <c r="F51" s="3">
        <v>40</v>
      </c>
      <c r="G51" s="3">
        <v>20</v>
      </c>
      <c r="H51" s="3">
        <v>7</v>
      </c>
      <c r="I51" s="5" t="s">
        <v>5</v>
      </c>
      <c r="J51" s="5" t="s">
        <v>5</v>
      </c>
      <c r="K51" s="5" t="s">
        <v>5</v>
      </c>
      <c r="L51" s="5" t="s">
        <v>5</v>
      </c>
      <c r="M51" s="5" t="s">
        <v>5</v>
      </c>
      <c r="N51" s="5" t="s">
        <v>5</v>
      </c>
      <c r="O51" s="5" t="s">
        <v>5</v>
      </c>
      <c r="P51" s="5" t="s">
        <v>5</v>
      </c>
      <c r="Q51" s="5" t="s">
        <v>5</v>
      </c>
      <c r="R51" s="5" t="s">
        <v>5</v>
      </c>
      <c r="S51" s="5" t="s">
        <v>5</v>
      </c>
      <c r="T51" s="5" t="s">
        <v>5</v>
      </c>
      <c r="U51" s="5" t="s">
        <v>5</v>
      </c>
      <c r="V51" s="5" t="s">
        <v>5</v>
      </c>
      <c r="W51" s="5" t="s">
        <v>5</v>
      </c>
      <c r="X51" s="5" t="s">
        <v>5</v>
      </c>
      <c r="Y51" s="5" t="s">
        <v>5</v>
      </c>
      <c r="Z51" s="5" t="s">
        <v>5</v>
      </c>
      <c r="AA51" s="5">
        <v>31</v>
      </c>
      <c r="AB51" s="5">
        <v>86</v>
      </c>
      <c r="AC51" s="5">
        <v>163</v>
      </c>
      <c r="AD51" s="5">
        <v>220</v>
      </c>
      <c r="AE51" s="7">
        <v>253</v>
      </c>
    </row>
    <row r="52" spans="1:31" ht="18.75" customHeight="1" x14ac:dyDescent="0.2">
      <c r="A52" s="73" t="s">
        <v>69</v>
      </c>
      <c r="B52" s="2">
        <v>1778</v>
      </c>
      <c r="C52" s="3">
        <v>2083</v>
      </c>
      <c r="D52" s="3">
        <v>2651</v>
      </c>
      <c r="E52" s="3">
        <v>3128</v>
      </c>
      <c r="F52" s="3">
        <v>4112</v>
      </c>
      <c r="G52" s="3">
        <v>5568</v>
      </c>
      <c r="H52" s="3">
        <v>7094</v>
      </c>
      <c r="I52" s="3">
        <v>9220</v>
      </c>
      <c r="J52" s="3">
        <v>12157</v>
      </c>
      <c r="K52" s="3">
        <v>14278</v>
      </c>
      <c r="L52" s="3">
        <v>15593</v>
      </c>
      <c r="M52" s="3">
        <v>16390</v>
      </c>
      <c r="N52" s="3">
        <v>16543</v>
      </c>
      <c r="O52" s="3">
        <v>15305</v>
      </c>
      <c r="P52" s="3">
        <v>13855</v>
      </c>
      <c r="Q52" s="3">
        <v>12307</v>
      </c>
      <c r="R52" s="3">
        <v>9966</v>
      </c>
      <c r="S52" s="3">
        <v>7701</v>
      </c>
      <c r="T52" s="3">
        <v>6741</v>
      </c>
      <c r="U52" s="3">
        <v>5983</v>
      </c>
      <c r="V52" s="3">
        <v>5767</v>
      </c>
      <c r="W52" s="3">
        <v>6032</v>
      </c>
      <c r="X52" s="3">
        <v>6698</v>
      </c>
      <c r="Y52" s="3">
        <v>7236</v>
      </c>
      <c r="Z52" s="3">
        <v>7906</v>
      </c>
      <c r="AA52" s="3">
        <v>9023</v>
      </c>
      <c r="AB52" s="3">
        <v>10069</v>
      </c>
      <c r="AC52" s="3">
        <v>10836</v>
      </c>
      <c r="AD52" s="3">
        <v>11444</v>
      </c>
      <c r="AE52" s="4">
        <v>11814</v>
      </c>
    </row>
    <row r="53" spans="1:31" ht="18.75" customHeight="1" x14ac:dyDescent="0.2">
      <c r="A53" s="73" t="s">
        <v>18</v>
      </c>
      <c r="B53" s="2">
        <v>1544</v>
      </c>
      <c r="C53" s="3">
        <v>1554</v>
      </c>
      <c r="D53" s="3">
        <v>1452</v>
      </c>
      <c r="E53" s="3">
        <v>1375</v>
      </c>
      <c r="F53" s="3">
        <v>1212</v>
      </c>
      <c r="G53" s="3">
        <v>1131</v>
      </c>
      <c r="H53" s="3">
        <v>1115</v>
      </c>
      <c r="I53" s="3">
        <v>1206</v>
      </c>
      <c r="J53" s="3">
        <v>1181</v>
      </c>
      <c r="K53" s="3">
        <v>950</v>
      </c>
      <c r="L53" s="3">
        <v>895</v>
      </c>
      <c r="M53" s="3">
        <v>989</v>
      </c>
      <c r="N53" s="3">
        <v>1274</v>
      </c>
      <c r="O53" s="3">
        <v>1545</v>
      </c>
      <c r="P53" s="3">
        <v>1633</v>
      </c>
      <c r="Q53" s="3">
        <v>1824</v>
      </c>
      <c r="R53" s="3">
        <v>1705</v>
      </c>
      <c r="S53" s="3">
        <v>1505</v>
      </c>
      <c r="T53" s="3">
        <v>1510</v>
      </c>
      <c r="U53" s="3">
        <v>1448</v>
      </c>
      <c r="V53" s="3">
        <v>1851</v>
      </c>
      <c r="W53" s="3">
        <v>1995</v>
      </c>
      <c r="X53" s="3">
        <v>2371</v>
      </c>
      <c r="Y53" s="3">
        <v>2705</v>
      </c>
      <c r="Z53" s="3">
        <v>2884</v>
      </c>
      <c r="AA53" s="3">
        <v>2920</v>
      </c>
      <c r="AB53" s="3">
        <v>2719</v>
      </c>
      <c r="AC53" s="3">
        <v>2726</v>
      </c>
      <c r="AD53" s="3">
        <v>2569</v>
      </c>
      <c r="AE53" s="4">
        <v>2657</v>
      </c>
    </row>
    <row r="54" spans="1:31" ht="18.75" customHeight="1" x14ac:dyDescent="0.2">
      <c r="A54" s="76" t="s">
        <v>70</v>
      </c>
      <c r="B54" s="2" t="s">
        <v>5</v>
      </c>
      <c r="C54" s="3" t="s">
        <v>5</v>
      </c>
      <c r="D54" s="3" t="s">
        <v>5</v>
      </c>
      <c r="E54" s="3" t="s">
        <v>5</v>
      </c>
      <c r="F54" s="3" t="s">
        <v>5</v>
      </c>
      <c r="G54" s="3" t="s">
        <v>5</v>
      </c>
      <c r="H54" s="3" t="s">
        <v>5</v>
      </c>
      <c r="I54" s="3" t="s">
        <v>5</v>
      </c>
      <c r="J54" s="3" t="s">
        <v>5</v>
      </c>
      <c r="K54" s="3" t="s">
        <v>5</v>
      </c>
      <c r="L54" s="3" t="s">
        <v>5</v>
      </c>
      <c r="M54" s="3" t="s">
        <v>5</v>
      </c>
      <c r="N54" s="3" t="s">
        <v>5</v>
      </c>
      <c r="O54" s="3" t="s">
        <v>5</v>
      </c>
      <c r="P54" s="3" t="s">
        <v>5</v>
      </c>
      <c r="Q54" s="3" t="s">
        <v>5</v>
      </c>
      <c r="R54" s="3" t="s">
        <v>5</v>
      </c>
      <c r="S54" s="3">
        <v>2</v>
      </c>
      <c r="T54" s="3" t="s">
        <v>5</v>
      </c>
      <c r="U54" s="3" t="s">
        <v>5</v>
      </c>
      <c r="V54" s="3" t="s">
        <v>5</v>
      </c>
      <c r="W54" s="3" t="s">
        <v>5</v>
      </c>
      <c r="X54" s="3" t="s">
        <v>5</v>
      </c>
      <c r="Y54" s="3" t="s">
        <v>5</v>
      </c>
      <c r="Z54" s="5" t="s">
        <v>5</v>
      </c>
      <c r="AA54" s="5" t="s">
        <v>5</v>
      </c>
      <c r="AB54" s="5" t="s">
        <v>5</v>
      </c>
      <c r="AC54" s="5" t="s">
        <v>5</v>
      </c>
      <c r="AD54" s="5" t="s">
        <v>5</v>
      </c>
      <c r="AE54" s="7" t="s">
        <v>5</v>
      </c>
    </row>
    <row r="55" spans="1:31" s="1" customFormat="1" ht="22.5" customHeight="1" x14ac:dyDescent="0.2">
      <c r="A55" s="63" t="s">
        <v>16</v>
      </c>
      <c r="B55" s="64" t="s">
        <v>5</v>
      </c>
      <c r="C55" s="65" t="s">
        <v>5</v>
      </c>
      <c r="D55" s="65" t="s">
        <v>5</v>
      </c>
      <c r="E55" s="65" t="s">
        <v>5</v>
      </c>
      <c r="F55" s="65" t="s">
        <v>5</v>
      </c>
      <c r="G55" s="65" t="s">
        <v>5</v>
      </c>
      <c r="H55" s="65" t="s">
        <v>5</v>
      </c>
      <c r="I55" s="65" t="s">
        <v>5</v>
      </c>
      <c r="J55" s="65" t="s">
        <v>5</v>
      </c>
      <c r="K55" s="65">
        <v>294</v>
      </c>
      <c r="L55" s="65">
        <v>1259</v>
      </c>
      <c r="M55" s="65">
        <v>2253</v>
      </c>
      <c r="N55" s="65">
        <v>4811</v>
      </c>
      <c r="O55" s="65">
        <v>5832</v>
      </c>
      <c r="P55" s="65">
        <v>6214</v>
      </c>
      <c r="Q55" s="65">
        <v>7177</v>
      </c>
      <c r="R55" s="65">
        <v>7064</v>
      </c>
      <c r="S55" s="65">
        <v>7453</v>
      </c>
      <c r="T55" s="65">
        <v>8796</v>
      </c>
      <c r="U55" s="65">
        <v>8792</v>
      </c>
      <c r="V55" s="65">
        <v>1794</v>
      </c>
      <c r="W55" s="65" t="s">
        <v>5</v>
      </c>
      <c r="X55" s="65" t="s">
        <v>5</v>
      </c>
      <c r="Y55" s="65" t="s">
        <v>5</v>
      </c>
      <c r="Z55" s="65" t="s">
        <v>5</v>
      </c>
      <c r="AA55" s="65" t="s">
        <v>5</v>
      </c>
      <c r="AB55" s="65" t="s">
        <v>5</v>
      </c>
      <c r="AC55" s="65" t="s">
        <v>5</v>
      </c>
      <c r="AD55" s="65" t="s">
        <v>5</v>
      </c>
      <c r="AE55" s="111" t="s">
        <v>5</v>
      </c>
    </row>
    <row r="56" spans="1:31" s="12" customFormat="1" ht="15" customHeight="1" x14ac:dyDescent="0.25">
      <c r="A56" s="6" t="s">
        <v>104</v>
      </c>
      <c r="F56" s="13"/>
      <c r="G56" s="13"/>
      <c r="H56" s="13"/>
    </row>
    <row r="57" spans="1:31" ht="12.75" x14ac:dyDescent="0.2">
      <c r="A57" s="1"/>
    </row>
    <row r="58" spans="1:31" ht="12.75" x14ac:dyDescent="0.2">
      <c r="A58" s="1"/>
    </row>
    <row r="59" spans="1:31" x14ac:dyDescent="0.2">
      <c r="A59" s="10" t="s">
        <v>11</v>
      </c>
    </row>
    <row r="60" spans="1:31" s="113" customFormat="1" x14ac:dyDescent="0.2">
      <c r="A60" s="118" t="s">
        <v>154</v>
      </c>
    </row>
    <row r="61" spans="1:31" x14ac:dyDescent="0.2">
      <c r="A61" s="15" t="s">
        <v>165</v>
      </c>
    </row>
    <row r="62" spans="1:31" s="113" customFormat="1" x14ac:dyDescent="0.2">
      <c r="A62" s="119" t="s">
        <v>158</v>
      </c>
      <c r="L62" s="120"/>
      <c r="M62" s="121"/>
      <c r="N62" s="121"/>
      <c r="O62" s="121"/>
      <c r="P62" s="121"/>
    </row>
    <row r="63" spans="1:31" s="113" customFormat="1" x14ac:dyDescent="0.2">
      <c r="A63" s="119" t="s">
        <v>159</v>
      </c>
      <c r="L63" s="120"/>
      <c r="M63" s="121"/>
      <c r="N63" s="121"/>
      <c r="O63" s="121"/>
      <c r="P63" s="121"/>
    </row>
    <row r="64" spans="1:31" x14ac:dyDescent="0.2">
      <c r="A64" s="14" t="s">
        <v>185</v>
      </c>
    </row>
    <row r="65" spans="1:1" x14ac:dyDescent="0.2">
      <c r="A65" s="14" t="s">
        <v>12</v>
      </c>
    </row>
  </sheetData>
  <mergeCells count="1">
    <mergeCell ref="A1:AE1"/>
  </mergeCells>
  <pageMargins left="0.39370078740157483" right="0.19685039370078741" top="0.39370078740157483" bottom="0.70866141732283472" header="0.31496062992125984" footer="0.31496062992125984"/>
  <pageSetup paperSize="9" scale="80" orientation="landscape" r:id="rId1"/>
  <headerFooter>
    <oddFooter>&amp;C&amp;8&amp;P/&amp;N</oddFooter>
  </headerFooter>
  <rowBreaks count="2" manualBreakCount="2">
    <brk id="29" max="10" man="1"/>
    <brk id="29" min="11" max="30" man="1"/>
  </rowBreaks>
  <colBreaks count="1" manualBreakCount="1">
    <brk id="21" min="1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13</vt:i4>
      </vt:variant>
      <vt:variant>
        <vt:lpstr>Intervalos com Nome</vt:lpstr>
      </vt:variant>
      <vt:variant>
        <vt:i4>21</vt:i4>
      </vt:variant>
    </vt:vector>
  </HeadingPairs>
  <TitlesOfParts>
    <vt:vector size="34" baseType="lpstr">
      <vt:lpstr>Capa</vt:lpstr>
      <vt:lpstr>Ficha Técnica</vt:lpstr>
      <vt:lpstr>Índice</vt:lpstr>
      <vt:lpstr>Nota Metodológica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Capa!Área_de_Impressão</vt:lpstr>
      <vt:lpstr>'Ficha Técnica'!Área_de_Impressão</vt:lpstr>
      <vt:lpstr>Índice!Área_de_Impressão</vt:lpstr>
      <vt:lpstr>'Nota Metodológica'!Área_de_Impressão</vt:lpstr>
      <vt:lpstr>'Tabela 1'!Área_de_Impressão</vt:lpstr>
      <vt:lpstr>'Tabela 2'!Área_de_Impressão</vt:lpstr>
      <vt:lpstr>'Tabela 3'!Área_de_Impressão</vt:lpstr>
      <vt:lpstr>'Tabela 4'!Área_de_Impressão</vt:lpstr>
      <vt:lpstr>'Tabela 5'!Área_de_Impressão</vt:lpstr>
      <vt:lpstr>'Tabela 6'!Área_de_Impressão</vt:lpstr>
      <vt:lpstr>'Tabela 8'!Área_de_Impressão</vt:lpstr>
      <vt:lpstr>'Tabela 9'!Área_de_Impressão</vt:lpstr>
      <vt:lpstr>'Tabela 1'!Títulos_de_Impressão</vt:lpstr>
      <vt:lpstr>'Tabela 2'!Títulos_de_Impressão</vt:lpstr>
      <vt:lpstr>'Tabela 3'!Títulos_de_Impressão</vt:lpstr>
      <vt:lpstr>'Tabela 4'!Títulos_de_Impressão</vt:lpstr>
      <vt:lpstr>'Tabela 5'!Títulos_de_Impressão</vt:lpstr>
      <vt:lpstr>'Tabela 6'!Títulos_de_Impressão</vt:lpstr>
      <vt:lpstr>'Tabela 7'!Títulos_de_Impressão</vt:lpstr>
      <vt:lpstr>'Tabela 8'!Títulos_de_Impressão</vt:lpstr>
      <vt:lpstr>'Tabela 9'!Títulos_de_Impressão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2019-09-30T10:51:35Z</dcterms:created>
  <dcterms:modified xsi:type="dcterms:W3CDTF">2025-09-24T14:49:21Z</dcterms:modified>
</cp:coreProperties>
</file>