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EsteLivro" hidePivotFieldList="1" defaultThemeVersion="124226"/>
  <xr:revisionPtr revIDLastSave="0" documentId="13_ncr:1_{CF9A3F6A-D5E9-4B66-A9CD-1BBDACD9F737}" xr6:coauthVersionLast="47" xr6:coauthVersionMax="47" xr10:uidLastSave="{00000000-0000-0000-0000-000000000000}"/>
  <bookViews>
    <workbookView xWindow="28680" yWindow="-120" windowWidth="29040" windowHeight="15840" tabRatio="828" xr2:uid="{00000000-000D-0000-FFFF-FFFF00000000}"/>
  </bookViews>
  <sheets>
    <sheet name="Capa" sheetId="92" r:id="rId1"/>
    <sheet name="Ficha Técnica" sheetId="89" r:id="rId2"/>
    <sheet name="Índice" sheetId="90" r:id="rId3"/>
    <sheet name="Nota Metodológica" sheetId="91" r:id="rId4"/>
    <sheet name="Tabela 1" sheetId="75" r:id="rId5"/>
    <sheet name="Tabela 2" sheetId="76" r:id="rId6"/>
    <sheet name="Tabela 3" sheetId="77" r:id="rId7"/>
    <sheet name="Tabela 4" sheetId="78" r:id="rId8"/>
    <sheet name="Tabela 5" sheetId="81" r:id="rId9"/>
    <sheet name="Tabela 6" sheetId="83" r:id="rId10"/>
    <sheet name="Tabela 7" sheetId="85" r:id="rId11"/>
  </sheets>
  <definedNames>
    <definedName name="_" localSheetId="0">#REF!</definedName>
    <definedName name="_" localSheetId="1">#REF!</definedName>
    <definedName name="_" localSheetId="6">#REF!</definedName>
    <definedName name="_" localSheetId="7">#REF!</definedName>
    <definedName name="_" localSheetId="8">#REF!</definedName>
    <definedName name="_" localSheetId="9">#REF!</definedName>
    <definedName name="_">#REF!</definedName>
    <definedName name="_Toc">#REF!</definedName>
    <definedName name="_Toc216590067" localSheetId="1">#REF!</definedName>
    <definedName name="_Toc216590067" localSheetId="4">#REF!</definedName>
    <definedName name="_Toc216590067" localSheetId="5">#REF!</definedName>
    <definedName name="_Toc216590067" localSheetId="6">#REF!</definedName>
    <definedName name="_Toc216590067" localSheetId="7">#REF!</definedName>
    <definedName name="_Toc216590067" localSheetId="8">#REF!</definedName>
    <definedName name="_Toc216590067" localSheetId="9">#REF!</definedName>
    <definedName name="_Toc216590067">#REF!</definedName>
    <definedName name="_Toc216590068" localSheetId="4">#REF!</definedName>
    <definedName name="_Toc216590068" localSheetId="5">#REF!</definedName>
    <definedName name="_Toc216590068" localSheetId="6">#REF!</definedName>
    <definedName name="_Toc216590068" localSheetId="7">#REF!</definedName>
    <definedName name="_Toc216590068" localSheetId="8">#REF!</definedName>
    <definedName name="_Toc216590068" localSheetId="9">#REF!</definedName>
    <definedName name="_Toc216590068">#REF!</definedName>
    <definedName name="_Toc216590069" localSheetId="4">#REF!</definedName>
    <definedName name="_Toc216590069" localSheetId="5">#REF!</definedName>
    <definedName name="_Toc216590069" localSheetId="6">#REF!</definedName>
    <definedName name="_Toc216590069" localSheetId="7">#REF!</definedName>
    <definedName name="_Toc216590069" localSheetId="8">#REF!</definedName>
    <definedName name="_Toc216590069" localSheetId="9">#REF!</definedName>
    <definedName name="_Toc216590069">#REF!</definedName>
    <definedName name="_Toc216590070" localSheetId="4">#REF!</definedName>
    <definedName name="_Toc216590070" localSheetId="5">#REF!</definedName>
    <definedName name="_Toc216590070" localSheetId="6">#REF!</definedName>
    <definedName name="_Toc216590070" localSheetId="7">#REF!</definedName>
    <definedName name="_Toc216590070" localSheetId="8">#REF!</definedName>
    <definedName name="_Toc216590070" localSheetId="9">#REF!</definedName>
    <definedName name="_Toc216590070">#REF!</definedName>
    <definedName name="_Toc216590071" localSheetId="4">#REF!</definedName>
    <definedName name="_Toc216590071" localSheetId="5">#REF!</definedName>
    <definedName name="_Toc216590071" localSheetId="6">#REF!</definedName>
    <definedName name="_Toc216590071" localSheetId="7">#REF!</definedName>
    <definedName name="_Toc216590071" localSheetId="8">#REF!</definedName>
    <definedName name="_Toc216590071" localSheetId="9">#REF!</definedName>
    <definedName name="_Toc216590071">#REF!</definedName>
    <definedName name="_Toc216590072" localSheetId="4">#REF!</definedName>
    <definedName name="_Toc216590072" localSheetId="5">#REF!</definedName>
    <definedName name="_Toc216590072" localSheetId="6">#REF!</definedName>
    <definedName name="_Toc216590072" localSheetId="7">#REF!</definedName>
    <definedName name="_Toc216590072" localSheetId="8">#REF!</definedName>
    <definedName name="_Toc216590072" localSheetId="9">#REF!</definedName>
    <definedName name="_Toc216590072">#REF!</definedName>
    <definedName name="_Toc216590073" localSheetId="4">#REF!</definedName>
    <definedName name="_Toc216590073" localSheetId="5">#REF!</definedName>
    <definedName name="_Toc216590073" localSheetId="6">#REF!</definedName>
    <definedName name="_Toc216590073" localSheetId="7">#REF!</definedName>
    <definedName name="_Toc216590073" localSheetId="8">#REF!</definedName>
    <definedName name="_Toc216590073" localSheetId="9">#REF!</definedName>
    <definedName name="_Toc216590073">#REF!</definedName>
    <definedName name="_Toc216590074" localSheetId="4">#REF!</definedName>
    <definedName name="_Toc216590074" localSheetId="5">#REF!</definedName>
    <definedName name="_Toc216590074" localSheetId="6">#REF!</definedName>
    <definedName name="_Toc216590074" localSheetId="7">#REF!</definedName>
    <definedName name="_Toc216590074" localSheetId="8">#REF!</definedName>
    <definedName name="_Toc216590074" localSheetId="9">#REF!</definedName>
    <definedName name="_Toc216590074">#REF!</definedName>
    <definedName name="_Toc216590075" localSheetId="4">#REF!</definedName>
    <definedName name="_Toc216590075" localSheetId="5">#REF!</definedName>
    <definedName name="_Toc216590075" localSheetId="6">#REF!</definedName>
    <definedName name="_Toc216590075" localSheetId="7">#REF!</definedName>
    <definedName name="_Toc216590075" localSheetId="8">#REF!</definedName>
    <definedName name="_Toc216590075" localSheetId="9">#REF!</definedName>
    <definedName name="_Toc216590075">#REF!</definedName>
    <definedName name="_Toc216590076" localSheetId="4">#REF!</definedName>
    <definedName name="_Toc216590076" localSheetId="5">#REF!</definedName>
    <definedName name="_Toc216590076" localSheetId="6">#REF!</definedName>
    <definedName name="_Toc216590076" localSheetId="7">#REF!</definedName>
    <definedName name="_Toc216590076" localSheetId="8">#REF!</definedName>
    <definedName name="_Toc216590076" localSheetId="9">#REF!</definedName>
    <definedName name="_Toc216590076">#REF!</definedName>
    <definedName name="_Toc216590077" localSheetId="4">#REF!</definedName>
    <definedName name="_Toc216590077" localSheetId="5">#REF!</definedName>
    <definedName name="_Toc216590077" localSheetId="6">#REF!</definedName>
    <definedName name="_Toc216590077" localSheetId="7">#REF!</definedName>
    <definedName name="_Toc216590077" localSheetId="8">#REF!</definedName>
    <definedName name="_Toc216590077" localSheetId="9">#REF!</definedName>
    <definedName name="_Toc216590077">#REF!</definedName>
    <definedName name="_Toc216590078" localSheetId="4">#REF!</definedName>
    <definedName name="_Toc216590078" localSheetId="5">#REF!</definedName>
    <definedName name="_Toc216590078" localSheetId="6">#REF!</definedName>
    <definedName name="_Toc216590078" localSheetId="7">#REF!</definedName>
    <definedName name="_Toc216590078" localSheetId="8">#REF!</definedName>
    <definedName name="_Toc216590078" localSheetId="9">#REF!</definedName>
    <definedName name="_Toc216590078">#REF!</definedName>
    <definedName name="_Toc216590079" localSheetId="4">#REF!</definedName>
    <definedName name="_Toc216590079" localSheetId="5">#REF!</definedName>
    <definedName name="_Toc216590079" localSheetId="6">#REF!</definedName>
    <definedName name="_Toc216590079" localSheetId="7">#REF!</definedName>
    <definedName name="_Toc216590079" localSheetId="8">#REF!</definedName>
    <definedName name="_Toc216590079" localSheetId="9">#REF!</definedName>
    <definedName name="_Toc216590079">#REF!</definedName>
    <definedName name="_Toc275770495" localSheetId="4">#REF!</definedName>
    <definedName name="_Toc275770495" localSheetId="5">#REF!</definedName>
    <definedName name="_Toc275770495" localSheetId="6">#REF!</definedName>
    <definedName name="_Toc275770495" localSheetId="7">#REF!</definedName>
    <definedName name="_Toc275770495" localSheetId="8">#REF!</definedName>
    <definedName name="_Toc275770495" localSheetId="9">#REF!</definedName>
    <definedName name="_Toc275770495">#REF!</definedName>
    <definedName name="_Toc276730777" localSheetId="4">#REF!</definedName>
    <definedName name="_Toc276730777" localSheetId="5">#REF!</definedName>
    <definedName name="_Toc276730777" localSheetId="6">#REF!</definedName>
    <definedName name="_Toc276730777" localSheetId="7">#REF!</definedName>
    <definedName name="_Toc276730777" localSheetId="8">#REF!</definedName>
    <definedName name="_Toc276730777" localSheetId="9">#REF!</definedName>
    <definedName name="_Toc276730777">#REF!</definedName>
    <definedName name="a" localSheetId="1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>#REF!</definedName>
    <definedName name="AE" localSheetId="1">#REF!</definedName>
    <definedName name="AE" localSheetId="4">#REF!</definedName>
    <definedName name="AE" localSheetId="5">#REF!</definedName>
    <definedName name="AE" localSheetId="6">#REF!</definedName>
    <definedName name="AE" localSheetId="7">#REF!</definedName>
    <definedName name="AE" localSheetId="8">#REF!</definedName>
    <definedName name="AE" localSheetId="9">#REF!</definedName>
    <definedName name="AE">#REF!</definedName>
    <definedName name="_xlnm.Print_Area" localSheetId="0">Capa!$A$1:$T$30</definedName>
    <definedName name="_xlnm.Print_Area" localSheetId="1">'Ficha Técnica'!$A$1:$N$22</definedName>
    <definedName name="_xlnm.Print_Area" localSheetId="2">Índice!$A$1:$B$11</definedName>
    <definedName name="_xlnm.Print_Area" localSheetId="3">'Nota Metodológica'!$A$1:$O$64</definedName>
    <definedName name="_xlnm.Print_Area" localSheetId="4">'Tabela 1'!$A$1:$I$26,'Tabela 1'!$J$2:$AE$14</definedName>
    <definedName name="_xlnm.Print_Area" localSheetId="5">'Tabela 2'!$A$1:$I$27,'Tabela 2'!$J$2:$AE$17</definedName>
    <definedName name="_xlnm.Print_Area" localSheetId="6">'Tabela 3'!$A$1:$I$27,'Tabela 3'!$J$2:$AE$17</definedName>
    <definedName name="_xlnm.Print_Area" localSheetId="7">'Tabela 4'!$A$1:$I$27,'Tabela 4'!$J$2:$AE$16</definedName>
    <definedName name="_xlnm.Print_Area" localSheetId="8">'Tabela 5'!$A$1:$I$18,'Tabela 5'!$J$2:$AE$8</definedName>
    <definedName name="_xlnm.Print_Area" localSheetId="9">'Tabela 6'!$A$1:$J$60,'Tabela 6'!$K$2:$AF$22</definedName>
    <definedName name="_xlnm.Print_Area" localSheetId="10">'Tabela 7'!$A$1:$I$28,'Tabela 7'!$J$2:$AE$15</definedName>
    <definedName name="d" localSheetId="0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>#REF!</definedName>
    <definedName name="fdgfdgf" localSheetId="6">#REF!</definedName>
    <definedName name="fdgfdgf" localSheetId="7">#REF!</definedName>
    <definedName name="fdgfdgf" localSheetId="8">#REF!</definedName>
    <definedName name="fdgfdgf" localSheetId="9">#REF!</definedName>
    <definedName name="fdgfdgf">#REF!</definedName>
    <definedName name="gdf" localSheetId="1">#REF!</definedName>
    <definedName name="gdf" localSheetId="4">#REF!</definedName>
    <definedName name="gdf" localSheetId="5">#REF!</definedName>
    <definedName name="gdf" localSheetId="6">#REF!</definedName>
    <definedName name="gdf" localSheetId="7">#REF!</definedName>
    <definedName name="gdf" localSheetId="8">#REF!</definedName>
    <definedName name="gdf" localSheetId="9">#REF!</definedName>
    <definedName name="gdf">#REF!</definedName>
    <definedName name="novo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>#REF!</definedName>
    <definedName name="rwe" localSheetId="4">#REF!</definedName>
    <definedName name="rwe" localSheetId="5">#REF!</definedName>
    <definedName name="rwe" localSheetId="6">#REF!</definedName>
    <definedName name="rwe" localSheetId="7">#REF!</definedName>
    <definedName name="rwe" localSheetId="8">#REF!</definedName>
    <definedName name="rwe" localSheetId="9">#REF!</definedName>
    <definedName name="rwe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>#REF!</definedName>
    <definedName name="Tabela_4___Docentes_por_Subsistema_de_ensino__Grupo_etário_e_Sexo__em_2010" localSheetId="4">#REF!</definedName>
    <definedName name="Tabela_4___Docentes_por_Subsistema_de_ensino__Grupo_etário_e_Sexo__em_2010" localSheetId="5">#REF!</definedName>
    <definedName name="Tabela_4___Docentes_por_Subsistema_de_ensino__Grupo_etário_e_Sexo__em_2010" localSheetId="6">#REF!</definedName>
    <definedName name="Tabela_4___Docentes_por_Subsistema_de_ensino__Grupo_etário_e_Sexo__em_2010" localSheetId="7">#REF!</definedName>
    <definedName name="Tabela_4___Docentes_por_Subsistema_de_ensino__Grupo_etário_e_Sexo__em_2010" localSheetId="8">#REF!</definedName>
    <definedName name="Tabela_4___Docentes_por_Subsistema_de_ensino__Grupo_etário_e_Sexo__em_2010" localSheetId="9">#REF!</definedName>
    <definedName name="Tabela_4___Docentes_por_Subsistema_de_ensino__Grupo_etário_e_Sexo__em_2010">#REF!</definedName>
    <definedName name="Tabela_4antiga___Idade_média_dos_docentes_por_Subsistema_de_ensino_e_Sexo__de_2001_a_2009" localSheetId="4">#REF!</definedName>
    <definedName name="Tabela_4antiga___Idade_média_dos_docentes_por_Subsistema_de_ensino_e_Sexo__de_2001_a_2009" localSheetId="5">#REF!</definedName>
    <definedName name="Tabela_4antiga___Idade_média_dos_docentes_por_Subsistema_de_ensino_e_Sexo__de_2001_a_2009" localSheetId="6">#REF!</definedName>
    <definedName name="Tabela_4antiga___Idade_média_dos_docentes_por_Subsistema_de_ensino_e_Sexo__de_2001_a_2009" localSheetId="7">#REF!</definedName>
    <definedName name="Tabela_4antiga___Idade_média_dos_docentes_por_Subsistema_de_ensino_e_Sexo__de_2001_a_2009" localSheetId="8">#REF!</definedName>
    <definedName name="Tabela_4antiga___Idade_média_dos_docentes_por_Subsistema_de_ensino_e_Sexo__de_2001_a_2009" localSheetId="9">#REF!</definedName>
    <definedName name="Tabela_4antiga___Idade_média_dos_docentes_por_Subsistema_de_ensino_e_Sexo__de_2001_a_2009">#REF!</definedName>
    <definedName name="_xlnm.Print_Titles" localSheetId="4">'Tabela 1'!$A:$A</definedName>
    <definedName name="_xlnm.Print_Titles" localSheetId="5">'Tabela 2'!$A:$A</definedName>
    <definedName name="_xlnm.Print_Titles" localSheetId="6">'Tabela 3'!$A:$A</definedName>
    <definedName name="_xlnm.Print_Titles" localSheetId="7">'Tabela 4'!$A:$A</definedName>
    <definedName name="_xlnm.Print_Titles" localSheetId="8">'Tabela 5'!$A:$A</definedName>
    <definedName name="_xlnm.Print_Titles" localSheetId="9">'Tabela 6'!$A:$A</definedName>
    <definedName name="_xlnm.Print_Titles" localSheetId="10">'Tabela 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75" l="1"/>
  <c r="AE6" i="75"/>
  <c r="AE7" i="75"/>
  <c r="AE10" i="75"/>
  <c r="AE4" i="75" l="1"/>
  <c r="AE3" i="75" s="1"/>
</calcChain>
</file>

<file path=xl/sharedStrings.xml><?xml version="1.0" encoding="utf-8"?>
<sst xmlns="http://schemas.openxmlformats.org/spreadsheetml/2006/main" count="865" uniqueCount="179">
  <si>
    <t>Sexo</t>
  </si>
  <si>
    <t>Público</t>
  </si>
  <si>
    <t>TOTAL</t>
  </si>
  <si>
    <t>-</t>
  </si>
  <si>
    <t>Doutoramento</t>
  </si>
  <si>
    <t>Bacharelato</t>
  </si>
  <si>
    <t>Privado</t>
  </si>
  <si>
    <t>Nota metodológica</t>
  </si>
  <si>
    <t>Estatísticas</t>
  </si>
  <si>
    <t>NOTAS:</t>
  </si>
  <si>
    <t>c) Início da recolha do Registo de Alunos Inscritos e Diplomados do Ensino Superior (RAIDES).</t>
  </si>
  <si>
    <t>d) Inclui estabelecimentos não integrados em universidades.</t>
  </si>
  <si>
    <t>e) Inclui estabelecimentos não integrados em institutos politécnicos, bem como unidades orgânicas de ensino politécnico integradas em universidades.</t>
  </si>
  <si>
    <t>d)</t>
  </si>
  <si>
    <t>e)</t>
  </si>
  <si>
    <t>Educação</t>
  </si>
  <si>
    <t>Serviços</t>
  </si>
  <si>
    <t>Área de educação e formação</t>
  </si>
  <si>
    <t>Bacharelato em ensino+licenciatura em ensino</t>
  </si>
  <si>
    <t xml:space="preserve">Licenciatura </t>
  </si>
  <si>
    <t>Curso de estudos superiores especializados</t>
  </si>
  <si>
    <t>Complementos de formação</t>
  </si>
  <si>
    <t>Especializações</t>
  </si>
  <si>
    <t xml:space="preserve">Mestrado </t>
  </si>
  <si>
    <t>fornecida apenas contabiliza o grau de licenciado).</t>
  </si>
  <si>
    <t>superiores especializados e, nalguns casos, grau de licenciado.</t>
  </si>
  <si>
    <t>f)</t>
  </si>
  <si>
    <t>g)</t>
  </si>
  <si>
    <t>h)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</si>
  <si>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</si>
  <si>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</si>
  <si>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</si>
  <si>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</si>
  <si>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</si>
  <si>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</si>
  <si>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</si>
  <si>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</si>
  <si>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</si>
  <si>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i)</t>
  </si>
  <si>
    <t>Curso técnico superior profissional</t>
  </si>
  <si>
    <t xml:space="preserve">d) Curso superior de curta duração não conferente de grau ministrado no ensino superior politécnico, organizado de acordo com o Decreto-Lei n.º 43/2014, de 18 de março: Diploma de técnico superior profissional. </t>
  </si>
  <si>
    <t>e) Cursos que conferem o grau de bacharel (extinto): Grau de bacharel.</t>
  </si>
  <si>
    <t xml:space="preserve">f) Cursos de formação de professores do ensino básico que conferem o grau de bacharel ao fim do 1.º ciclo e o grau de licenciado ao fim do 2.º ciclo (extinto): Grau de licenciado (a informação estatística </t>
  </si>
  <si>
    <t>g) Cursos ministrados por uma escola superior de belas-artes conferentes do grau de bacharel ao fim do 1.º ciclo e do grau de licenciado ao fim do 2.º ciclo (extinto): Grau de licenciado (a informação estatística</t>
  </si>
  <si>
    <t>i) Primeiro ciclo de cursos bietápicos de licenciatura do ensino politécnico, conducentes ao grau de bacharel (extinto): Grau de bacharel.</t>
  </si>
  <si>
    <t xml:space="preserve">l) Cursos dirigidos a bacharéis conferentes de um diploma de estudos superiores especializados, equivalente ao grau de licenciado, e que nalguns casos, conduzia à atribuição deste grau (extinto): Diploma de estudos </t>
  </si>
  <si>
    <t>s)</t>
  </si>
  <si>
    <t>Homens</t>
  </si>
  <si>
    <t>Mulheres</t>
  </si>
  <si>
    <t>Norte</t>
  </si>
  <si>
    <t>Centro</t>
  </si>
  <si>
    <t>Alentejo</t>
  </si>
  <si>
    <t>Algarve</t>
  </si>
  <si>
    <t>Região Autónoma dos Açores</t>
  </si>
  <si>
    <t>Região Autónoma da Madeira</t>
  </si>
  <si>
    <t>Inscritos no 1.º ano, pela 1.ª vez, no Ensino Superior</t>
  </si>
  <si>
    <t>Inscritos no 1.º ano, pela 1.ª vez, em Cursos de Especialização Tecnológica</t>
  </si>
  <si>
    <t>ÍNDICE</t>
  </si>
  <si>
    <t>Artes e humanidades</t>
  </si>
  <si>
    <t>Ciências sociais, jornalismo e informação</t>
  </si>
  <si>
    <t>Ciências empresariais, administração e direito</t>
  </si>
  <si>
    <t>Ciências naturais, matemática e estatística</t>
  </si>
  <si>
    <t>Tecnologias da informação e comunicação (TICs)</t>
  </si>
  <si>
    <t>Engenharia, indústrias transformadoras e construção</t>
  </si>
  <si>
    <t>Agricultura, silvicultura, pescas e ciências veterinárias</t>
  </si>
  <si>
    <t>Saúde e proteção social</t>
  </si>
  <si>
    <t>Área desconhecida</t>
  </si>
  <si>
    <t>Bacharelato/licenciatura</t>
  </si>
  <si>
    <t>Licenciatura 1.º ciclo</t>
  </si>
  <si>
    <t>Licenciatura bietápica (1.º ciclo)</t>
  </si>
  <si>
    <t>Licenciatura terminal</t>
  </si>
  <si>
    <t>Mestrado 2.º ciclo</t>
  </si>
  <si>
    <t>Doutoramento 3.º ciclo</t>
  </si>
  <si>
    <t xml:space="preserve">Mestrado integrado </t>
  </si>
  <si>
    <t>Curso/ciclo de estudos</t>
  </si>
  <si>
    <t>a) Considera-se como inscritos em estabelecimentos de ensino superior no 1.º ano, pela 1.ª vez, os alunos que se inscreveram no 1.º ano, pela 1.ª vez, num determinado curso/ciclo de estudos de um estabelecimento.</t>
  </si>
  <si>
    <t xml:space="preserve">a) Considera-se como inscritos em estabelecimentos de ensino superior no 1.º ano, pela 1.ª vez, os alunos que se inscreveram no 1.º ano, pela 1.ª vez, num determinado curso/ciclo de estudos de um estabelecimento.
</t>
  </si>
  <si>
    <t>p) Ciclos de estudos de mestrado 2.º ciclo organizados de acordo com o Decreto-Lei n.º 74/2006, de 24 de março (Processo de Bolonha): Grau de mestre.</t>
  </si>
  <si>
    <t>q) Cursos de mestrado, com organização anterior ao Decreto-Lei n.º 74/2006, de 24 de março (extinto): Grau de mestre.</t>
  </si>
  <si>
    <t xml:space="preserve">r) Ciclos de estudos de doutoramento 3.º ciclo organizados de acordo com o Decreto-Lei n.º 74/2006, de 24 de março (Processo de Bolonha): Grau de doutor. </t>
  </si>
  <si>
    <t>s) Cursos de doutoramento, com organização anterior ao Decreto-Lei n.º 74/2006, de 24 de março (em extinção): Grau de doutor.</t>
  </si>
  <si>
    <t>1995/1996</t>
  </si>
  <si>
    <t>2020/2021</t>
  </si>
  <si>
    <t>Universitário</t>
  </si>
  <si>
    <t>Politécnico</t>
  </si>
  <si>
    <r>
      <t xml:space="preserve">Universitário  </t>
    </r>
    <r>
      <rPr>
        <vertAlign val="superscript"/>
        <sz val="10"/>
        <rFont val="Calibri"/>
        <family val="2"/>
        <scheme val="minor"/>
      </rPr>
      <t>d)</t>
    </r>
  </si>
  <si>
    <r>
      <t xml:space="preserve">Politécnico  </t>
    </r>
    <r>
      <rPr>
        <vertAlign val="superscript"/>
        <sz val="10"/>
        <rFont val="Calibri"/>
        <family val="2"/>
        <scheme val="minor"/>
      </rPr>
      <t>e)</t>
    </r>
  </si>
  <si>
    <t>1996/1997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</si>
  <si>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</si>
  <si>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</si>
  <si>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</si>
  <si>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</si>
  <si>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</si>
  <si>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</si>
  <si>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</si>
  <si>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</si>
  <si>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</si>
  <si>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r>
      <t xml:space="preserve">2006/2007 </t>
    </r>
    <r>
      <rPr>
        <vertAlign val="superscript"/>
        <sz val="10"/>
        <color indexed="9"/>
        <rFont val="Calibri"/>
        <family val="2"/>
        <scheme val="minor"/>
      </rPr>
      <t>b)</t>
    </r>
  </si>
  <si>
    <t xml:space="preserve">2007/2008 </t>
  </si>
  <si>
    <r>
      <t>2008/2009</t>
    </r>
    <r>
      <rPr>
        <vertAlign val="superscript"/>
        <sz val="10"/>
        <color indexed="9"/>
        <rFont val="Calibri"/>
        <family val="2"/>
        <scheme val="minor"/>
      </rPr>
      <t xml:space="preserve"> c)</t>
    </r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</si>
  <si>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</si>
  <si>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</si>
  <si>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</si>
  <si>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</si>
  <si>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</si>
  <si>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</si>
  <si>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</si>
  <si>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</si>
  <si>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</si>
  <si>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</si>
  <si>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</si>
  <si>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r>
      <t>Fonte:</t>
    </r>
    <r>
      <rPr>
        <sz val="8"/>
        <rFont val="Calibri"/>
        <family val="2"/>
        <scheme val="minor"/>
      </rPr>
      <t xml:space="preserve"> Inquérito ao Registo de Alunos Inscritos e Diplomados do Ensino Superior, DGEEC</t>
    </r>
  </si>
  <si>
    <r>
      <t xml:space="preserve">Fonte: </t>
    </r>
    <r>
      <rPr>
        <sz val="8"/>
        <rFont val="Calibri"/>
        <family val="2"/>
        <scheme val="minor"/>
      </rPr>
      <t>Inquérito ao Registo de Alunos Inscritos e Diplomados do Ensino Superior, DGEEC</t>
    </r>
  </si>
  <si>
    <t>2021/2022</t>
  </si>
  <si>
    <t xml:space="preserve">  Inclui os inscritos em todos os cursos/ciclos de estudos ministrados em estabelecimentos de ensino superior, exceto os inscritos que estejam apenas a elaborar dissertação, trabalho de projeto ou estágio final e os</t>
  </si>
  <si>
    <t>h) Inclui os ciclos de estudos de licenciatura 1.º ciclo organizados de acordo com o Decreto-Lei n.º 74/2006, de 24 de março (Processo de Bolonha): Grau de licenciado; e os cursos preparatórios de licencitatura 1.º ciclo,</t>
  </si>
  <si>
    <t>que integram os anos iniciais de um curso de licenciatura 1.º ciclo, ministrados em estabelecimento diferente daquele em que o curso será concluído.</t>
  </si>
  <si>
    <t>j) Inclui os cursos de licenciatura, com organização anterior ao Decreto-Lei n.º 74/2006, de 24 de março (em extinção): Grau de licenciado; e os cursos preparatórios de licencitatura, que integram os anos iniciais de um</t>
  </si>
  <si>
    <t>k) Este item abrange dois casos (extinto): cursos que integram apenas a componente correspondente aos anos terminais de um curso de licenciatura, dirigidos a titulares de um bacharelato ou de parte de um curso de</t>
  </si>
  <si>
    <t>m) Inclui os cursos de complemento de formação e os cursos de qualificação para o exercício de outras funções educativas. Cursos criados nalgumas áreas destinados à obtenção do grau de licenciado por bacharéis</t>
  </si>
  <si>
    <t>n) Inclui os cursos de especialização pós-licenciatura e pós-bacharelato. Cursos não conferentes de grau, que visam a especialização de titulares do grau de licenciado e, nalguns casos do grau de bacharel: Diploma ou</t>
  </si>
  <si>
    <t>certificado não conferente de grau.</t>
  </si>
  <si>
    <t>o) Inclui os ciclos de estudos integrado de mestrado organizados de acordo com o Decreto-Lei n.º 74/2006, de 24 de março (Processo de Bolonha): Grau de licenciado (conferido aos que realizam os 180 créditos</t>
  </si>
  <si>
    <t>correspondentes aos primeiros seis semestres curriculares de trabalho de um curso de mestrado integrado) e o grau mestre; e os cursos preparatórios de mestrado integrado, que integram os anos iniciais de um</t>
  </si>
  <si>
    <t>2022/2023</t>
  </si>
  <si>
    <t>FICHA TÉCNICA</t>
  </si>
  <si>
    <t>Título</t>
  </si>
  <si>
    <t>Autoria</t>
  </si>
  <si>
    <t>Direção-Geral de Estatísticas da Educação e Ciência (DGEEC)</t>
  </si>
  <si>
    <t>Direção de Serviços de Estatísticas da Educação (DSEE)</t>
  </si>
  <si>
    <t>Divisão de Estatísticas do Ensino Superior (DEES)</t>
  </si>
  <si>
    <t>Mónica Luengo (Organização)</t>
  </si>
  <si>
    <t>Joaquim Santos e Carlos Malaca (Coordenação)</t>
  </si>
  <si>
    <t>Nuno Neto Rodrigues e Filomena Oliveira (Direção)</t>
  </si>
  <si>
    <t>Edição</t>
  </si>
  <si>
    <t>© Direção-Geral de Estatísticas da Educação e Ciência (DGEEC)</t>
  </si>
  <si>
    <t>Av. 24 de Julho, 134</t>
  </si>
  <si>
    <t>1399-054 LISBOA</t>
  </si>
  <si>
    <t>Tel: 213 949 200</t>
  </si>
  <si>
    <t>E-mail: dgeec@dgeec.medu.pt</t>
  </si>
  <si>
    <t>NOTA METODOLÓGICA</t>
  </si>
  <si>
    <t>Inscritos no 1.º ano, pela 1.ª vez, em estabelecimentos de Ensino Superior</t>
  </si>
  <si>
    <r>
      <t xml:space="preserve">  Inclui os inscritos em situação de mobilidade internacional de crédito - </t>
    </r>
    <r>
      <rPr>
        <i/>
        <sz val="9"/>
        <color theme="1"/>
        <rFont val="Calibri"/>
        <family val="2"/>
        <scheme val="minor"/>
      </rPr>
      <t>incoming</t>
    </r>
    <r>
      <rPr>
        <sz val="9"/>
        <color theme="1"/>
        <rFont val="Calibri"/>
        <family val="2"/>
        <scheme val="minor"/>
      </rPr>
      <t>.</t>
    </r>
  </si>
  <si>
    <t>Para mais informação: https://www.dgeec.medu.pt/l/60DoV</t>
  </si>
  <si>
    <t>Natureza e tipo de ensino</t>
  </si>
  <si>
    <t>2023/2024</t>
  </si>
  <si>
    <t>Localização geográfica (NUTS II - 2024)</t>
  </si>
  <si>
    <t>inferior a 300, distribuídas por 2 semestres letivos e objeto de avaliação final.</t>
  </si>
  <si>
    <t xml:space="preserve">inscritos em especializações que não cumpram, cumulativamente, os seguintes requisitos: ingresso, em regra, com o grau de licenciado; número de créditos ECTS não inferior a 60; número de horas de contacto não </t>
  </si>
  <si>
    <r>
      <t xml:space="preserve">  No caso dos inscritos em situação de mobilidade internacional de crédito - </t>
    </r>
    <r>
      <rPr>
        <i/>
        <sz val="9"/>
        <color theme="1"/>
        <rFont val="Calibri"/>
        <family val="2"/>
        <scheme val="minor"/>
      </rPr>
      <t>incoming</t>
    </r>
    <r>
      <rPr>
        <sz val="9"/>
        <color theme="1"/>
        <rFont val="Calibri"/>
        <family val="2"/>
        <scheme val="minor"/>
      </rPr>
      <t xml:space="preserve"> não estarem associados a um curso/ciclo de estudos foi considerado como nível de formação o nível do curso/ciclo de estudos </t>
    </r>
  </si>
  <si>
    <t xml:space="preserve">estrangeiro de origem. </t>
  </si>
  <si>
    <t>curso de licenciatura, ministrados em estabelecimento diferente daquele em que o curso será concluído.</t>
  </si>
  <si>
    <t>licenciatura; e cursos que integram um ramo de um curso de licenciatura dirigido a licenciados noutro ramo do mesmo curso, como é o caso, por exemplo, de alguns ramos de formação educacional: Grau de licenciado.</t>
  </si>
  <si>
    <t>nessas áreas (exemplo: enfermagem, educadores de infância): Grau de licenciado.</t>
  </si>
  <si>
    <t>ciclo de estudos integrado de mestrado, ministrados em estabelecimento diferente daquele em que o ciclo de estudos será concluído.</t>
  </si>
  <si>
    <t>Oeste e Vale do Tejo</t>
  </si>
  <si>
    <t>Grande Lisboa</t>
  </si>
  <si>
    <t>Península de Setúbal</t>
  </si>
  <si>
    <t>- 1995/1996 a 2024/2025</t>
  </si>
  <si>
    <t>Eurico Vasco, Mónica Luengo e Natália Gomes (Apuramento de dados)</t>
  </si>
  <si>
    <t>setembro de 2025</t>
  </si>
  <si>
    <t>Inscritos no 1.º ano, pela 1.ª vez, em estabelecimentos de Ensino Superior - 1995/1996 a 2024/2025</t>
  </si>
  <si>
    <r>
      <rPr>
        <b/>
        <sz val="10"/>
        <rFont val="Calibri"/>
        <family val="2"/>
        <scheme val="minor"/>
      </rPr>
      <t xml:space="preserve">Tabela 1 - </t>
    </r>
    <r>
      <rPr>
        <sz val="10"/>
        <rFont val="Calibri"/>
        <family val="2"/>
        <scheme val="minor"/>
      </rPr>
      <t>Inscritos em estabelecimentos de ensino superior no 1.º ano, pela 1.ª vez, por natureza do estabelecimento e tipo de ensino - 1995/1996 a 2024/2025</t>
    </r>
  </si>
  <si>
    <r>
      <rPr>
        <b/>
        <sz val="10"/>
        <rFont val="Calibri"/>
        <family val="2"/>
        <scheme val="minor"/>
      </rPr>
      <t xml:space="preserve">Tabela 2 - </t>
    </r>
    <r>
      <rPr>
        <sz val="10"/>
        <rFont val="Calibri"/>
        <family val="2"/>
        <scheme val="minor"/>
      </rPr>
      <t>Inscritos em estabelecimentos de ensino superior no 1.º ano, pela 1.ª vez, por área de educação e formação - 1995/1996 a 2024/2025</t>
    </r>
  </si>
  <si>
    <r>
      <rPr>
        <b/>
        <sz val="10"/>
        <rFont val="Calibri"/>
        <family val="2"/>
        <scheme val="minor"/>
      </rPr>
      <t xml:space="preserve">Tabela 3 - </t>
    </r>
    <r>
      <rPr>
        <sz val="10"/>
        <rFont val="Calibri"/>
        <family val="2"/>
        <scheme val="minor"/>
      </rPr>
      <t>Inscritos em estabelecimentos de ensino superior público no 1.º ano, pela 1.ª vez, por área de educação e formação - 1995/1996 a 2024/2025</t>
    </r>
  </si>
  <si>
    <r>
      <rPr>
        <b/>
        <sz val="10"/>
        <rFont val="Calibri"/>
        <family val="2"/>
        <scheme val="minor"/>
      </rPr>
      <t>Tabela 4 -</t>
    </r>
    <r>
      <rPr>
        <sz val="10"/>
        <rFont val="Calibri"/>
        <family val="2"/>
        <scheme val="minor"/>
      </rPr>
      <t xml:space="preserve"> Inscritos em estabelecimentos de ensino superior privado no 1.º ano, pela 1.ª vez, por área de educação e formação - 1995/1996 a 2024/2025</t>
    </r>
  </si>
  <si>
    <r>
      <rPr>
        <b/>
        <sz val="10"/>
        <rFont val="Calibri"/>
        <family val="2"/>
        <scheme val="minor"/>
      </rPr>
      <t>Tabela 5 -</t>
    </r>
    <r>
      <rPr>
        <sz val="10"/>
        <rFont val="Calibri"/>
        <family val="2"/>
        <scheme val="minor"/>
      </rPr>
      <t xml:space="preserve"> Inscritos em estabelecimentos de ensino superior no 1.º ano, pela 1.ª vez, por sexo - 1995/1996 a 2024/2025</t>
    </r>
  </si>
  <si>
    <r>
      <rPr>
        <b/>
        <sz val="10"/>
        <rFont val="Calibri"/>
        <family val="2"/>
        <scheme val="minor"/>
      </rPr>
      <t>Tabela 6 -</t>
    </r>
    <r>
      <rPr>
        <sz val="10"/>
        <rFont val="Calibri"/>
        <family val="2"/>
        <scheme val="minor"/>
      </rPr>
      <t xml:space="preserve"> Inscritos em estabelecimentos de ensino superior no 1.º ano, pela 1.ª vez, por curso/ciclo de estudos - 1995/1996 a 2024/2025</t>
    </r>
  </si>
  <si>
    <r>
      <rPr>
        <b/>
        <sz val="10"/>
        <rFont val="Calibri"/>
        <family val="2"/>
        <scheme val="minor"/>
      </rPr>
      <t xml:space="preserve">Tabela 7 - </t>
    </r>
    <r>
      <rPr>
        <sz val="10"/>
        <rFont val="Calibri"/>
        <family val="2"/>
        <scheme val="minor"/>
      </rPr>
      <t>Inscritos em estabelecimentos de ensino superior no 1.º ano, pela 1.ª vez, por localização geográfica (NUTS II - 2024) - 1995/1996 a 2024/2025</t>
    </r>
  </si>
  <si>
    <r>
      <t xml:space="preserve">Tabela 1 - Inscritos em estabelecimentos de ensino superior no 1.º ano, pela 1.ª vez, por natureza do estabelecimento e tipo de ensino - 1995/1996 a 2024/2025 </t>
    </r>
    <r>
      <rPr>
        <b/>
        <vertAlign val="superscript"/>
        <sz val="11"/>
        <rFont val="Calibri"/>
        <family val="2"/>
        <scheme val="minor"/>
      </rPr>
      <t>a)</t>
    </r>
  </si>
  <si>
    <t>b) Início do Processo de Bolonha (Decreto-Lei n.º 74/2006, de 24 de março).</t>
  </si>
  <si>
    <t>2024/2025</t>
  </si>
  <si>
    <r>
      <t xml:space="preserve">Tabela 2 - Inscritos em estabelecimentos de ensino superior no 1.º ano, pela 1.ª vez, por área de educação e formação - 1995/1996 a 2024/2025 </t>
    </r>
    <r>
      <rPr>
        <b/>
        <vertAlign val="superscript"/>
        <sz val="11"/>
        <rFont val="Calibri"/>
        <family val="2"/>
        <scheme val="minor"/>
      </rPr>
      <t>a)</t>
    </r>
  </si>
  <si>
    <r>
      <t xml:space="preserve">Tabela 3 - Inscritos em estabelecimentos de ensino superior público no 1.º ano, pela 1.ª vez, por área de educação e formação - 1995/1996 a 2024/2025 </t>
    </r>
    <r>
      <rPr>
        <b/>
        <vertAlign val="superscript"/>
        <sz val="11"/>
        <rFont val="Calibri"/>
        <family val="2"/>
        <scheme val="minor"/>
      </rPr>
      <t>a)</t>
    </r>
  </si>
  <si>
    <r>
      <t xml:space="preserve">Tabela 4 - Inscritos em estabelecimentos de ensino superior privado no 1.º ano, pela 1.ª vez, por área de educação e formação - 1995/1996 a 2024/2025 </t>
    </r>
    <r>
      <rPr>
        <b/>
        <vertAlign val="superscript"/>
        <sz val="11"/>
        <rFont val="Calibri"/>
        <family val="2"/>
        <scheme val="minor"/>
      </rPr>
      <t>a)</t>
    </r>
  </si>
  <si>
    <r>
      <t xml:space="preserve">Tabela 5 - Inscritos em estabelecimentos de ensino superior no 1.º ano, pela 1.ª vez, por sexo - 1995/1996 a 2024/2025 </t>
    </r>
    <r>
      <rPr>
        <b/>
        <vertAlign val="superscript"/>
        <sz val="11"/>
        <rFont val="Calibri"/>
        <family val="2"/>
        <scheme val="minor"/>
      </rPr>
      <t>a)</t>
    </r>
  </si>
  <si>
    <r>
      <t xml:space="preserve">Tabela 6 - Inscritos em estabelecimentos de ensino superior no 1.º ano, pela 1.ª vez, por curso/ciclo de estudos - 1995/1996 a 2024/2025 </t>
    </r>
    <r>
      <rPr>
        <b/>
        <vertAlign val="superscript"/>
        <sz val="11"/>
        <rFont val="Calibri"/>
        <family val="2"/>
        <scheme val="minor"/>
      </rPr>
      <t>a)</t>
    </r>
  </si>
  <si>
    <r>
      <t xml:space="preserve">Tabela 7 - Inscritos em estabelecimentos de ensino superior no 1.º ano, pela 1.ª vez, por localização geográfica (NUTS II - 2024) - 1995/1996 a 2024/2025 </t>
    </r>
    <r>
      <rPr>
        <b/>
        <vertAlign val="superscript"/>
        <sz val="11"/>
        <rFont val="Calibri"/>
        <family val="2"/>
        <scheme val="minor"/>
      </rPr>
      <t>a)</t>
    </r>
  </si>
  <si>
    <t>URL: https://www.dgeec.medu.pt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</si>
</sst>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\ ##0"/>
  </numFmts>
  <fonts count="4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47"/>
      <name val="Calibri"/>
      <family val="2"/>
    </font>
    <font>
      <b/>
      <sz val="11"/>
      <color indexed="47"/>
      <name val="Calibri"/>
      <family val="2"/>
    </font>
    <font>
      <i/>
      <sz val="11"/>
      <color indexed="25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16"/>
      <name val="Calibri"/>
      <family val="2"/>
    </font>
    <font>
      <b/>
      <sz val="18"/>
      <color indexed="54"/>
      <name val="Cambri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10"/>
      <color indexed="9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1"/>
        <bgColor indexed="29"/>
      </patternFill>
    </fill>
    <fill>
      <patternFill patternType="lightUp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45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8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8" tint="-0.249977111117893"/>
      </right>
      <top/>
      <bottom style="thin">
        <color theme="0"/>
      </bottom>
      <diagonal/>
    </border>
    <border>
      <left style="thin">
        <color theme="8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8" tint="-0.249977111117893"/>
      </right>
      <top style="thin">
        <color theme="0"/>
      </top>
      <bottom/>
      <diagonal/>
    </border>
    <border>
      <left style="thin">
        <color theme="8" tint="-0.249977111117893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8" tint="-0.249977111117893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8" tint="-0.249977111117893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0"/>
      </bottom>
      <diagonal/>
    </border>
    <border>
      <left style="thin">
        <color theme="8" tint="-0.249977111117893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0.39994506668294322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thin">
        <color theme="8" tint="-0.24994659260841701"/>
      </right>
      <top/>
      <bottom style="thin">
        <color theme="8" tint="0.3999450666829432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8" tint="-0.24994659260841701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77111117893"/>
      </top>
      <bottom style="thin">
        <color theme="0"/>
      </bottom>
      <diagonal/>
    </border>
    <border>
      <left style="thin">
        <color theme="0"/>
      </left>
      <right style="thin">
        <color theme="8" tint="-0.249977111117893"/>
      </right>
      <top style="thin">
        <color theme="8" tint="-0.249977111117893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 style="thin">
        <color theme="0"/>
      </left>
      <right/>
      <top/>
      <bottom style="thin">
        <color theme="8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8" tint="-0.249977111117893"/>
      </right>
      <top style="thin">
        <color theme="0"/>
      </top>
      <bottom style="thin">
        <color theme="8" tint="-0.249977111117893"/>
      </bottom>
      <diagonal/>
    </border>
    <border>
      <left style="thin">
        <color theme="0"/>
      </left>
      <right style="thin">
        <color theme="0"/>
      </right>
      <top style="thin">
        <color theme="8" tint="-0.249977111117893"/>
      </top>
      <bottom/>
      <diagonal/>
    </border>
    <border>
      <left style="thin">
        <color theme="0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ck">
        <color theme="8" tint="-0.24994659260841701"/>
      </top>
      <bottom/>
      <diagonal/>
    </border>
  </borders>
  <cellStyleXfs count="16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9" fillId="3" borderId="0" applyNumberFormat="0" applyBorder="0" applyAlignment="0" applyProtection="0"/>
    <xf numFmtId="0" fontId="5" fillId="20" borderId="3" applyNumberFormat="0" applyAlignment="0" applyProtection="0"/>
    <xf numFmtId="0" fontId="14" fillId="21" borderId="5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22" borderId="6" applyFont="0" applyBorder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7" applyNumberFormat="0" applyFill="0" applyAlignment="0" applyProtection="0"/>
    <xf numFmtId="0" fontId="18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8" fillId="7" borderId="3" applyNumberFormat="0" applyAlignment="0" applyProtection="0"/>
    <xf numFmtId="0" fontId="6" fillId="0" borderId="4" applyNumberFormat="0" applyFill="0" applyAlignment="0" applyProtection="0"/>
    <xf numFmtId="0" fontId="10" fillId="2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" fillId="24" borderId="8" applyNumberFormat="0" applyAlignment="0" applyProtection="0"/>
    <xf numFmtId="0" fontId="19" fillId="20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44" fillId="0" borderId="0"/>
    <xf numFmtId="0" fontId="21" fillId="0" borderId="0"/>
  </cellStyleXfs>
  <cellXfs count="124">
    <xf numFmtId="0" fontId="0" fillId="0" borderId="0" xfId="0"/>
    <xf numFmtId="0" fontId="25" fillId="0" borderId="0" xfId="0" applyFont="1"/>
    <xf numFmtId="0" fontId="27" fillId="0" borderId="0" xfId="39" applyFont="1" applyBorder="1" applyAlignment="1" applyProtection="1">
      <alignment vertical="center"/>
    </xf>
    <xf numFmtId="0" fontId="28" fillId="27" borderId="32" xfId="146" applyFont="1" applyFill="1" applyBorder="1" applyAlignment="1">
      <alignment horizontal="center" vertical="center" wrapText="1"/>
    </xf>
    <xf numFmtId="0" fontId="29" fillId="27" borderId="33" xfId="146" applyFont="1" applyFill="1" applyBorder="1" applyAlignment="1">
      <alignment horizontal="left" vertical="center"/>
    </xf>
    <xf numFmtId="0" fontId="27" fillId="28" borderId="34" xfId="146" applyFont="1" applyFill="1" applyBorder="1" applyAlignment="1">
      <alignment horizontal="left" vertical="center" indent="1"/>
    </xf>
    <xf numFmtId="0" fontId="27" fillId="29" borderId="33" xfId="147" applyFont="1" applyFill="1" applyBorder="1" applyAlignment="1">
      <alignment horizontal="left" vertical="center" indent="2"/>
    </xf>
    <xf numFmtId="0" fontId="27" fillId="29" borderId="35" xfId="147" applyFont="1" applyFill="1" applyBorder="1" applyAlignment="1">
      <alignment horizontal="left" vertical="center" indent="2"/>
    </xf>
    <xf numFmtId="0" fontId="27" fillId="29" borderId="34" xfId="147" applyFont="1" applyFill="1" applyBorder="1" applyAlignment="1">
      <alignment horizontal="left" vertical="center" indent="2"/>
    </xf>
    <xf numFmtId="0" fontId="26" fillId="29" borderId="33" xfId="147" applyFont="1" applyFill="1" applyBorder="1" applyAlignment="1">
      <alignment horizontal="left" vertical="center" indent="3"/>
    </xf>
    <xf numFmtId="0" fontId="27" fillId="28" borderId="36" xfId="146" applyFont="1" applyFill="1" applyBorder="1" applyAlignment="1">
      <alignment horizontal="left" vertical="center" indent="1"/>
    </xf>
    <xf numFmtId="0" fontId="32" fillId="0" borderId="0" xfId="0" applyFont="1"/>
    <xf numFmtId="0" fontId="28" fillId="27" borderId="37" xfId="108" applyFont="1" applyFill="1" applyBorder="1" applyAlignment="1">
      <alignment horizontal="center" vertical="center"/>
    </xf>
    <xf numFmtId="0" fontId="28" fillId="27" borderId="38" xfId="108" applyFont="1" applyFill="1" applyBorder="1" applyAlignment="1">
      <alignment horizontal="center" vertical="center"/>
    </xf>
    <xf numFmtId="164" fontId="29" fillId="27" borderId="18" xfId="108" applyNumberFormat="1" applyFont="1" applyFill="1" applyBorder="1" applyAlignment="1">
      <alignment horizontal="center" vertical="center"/>
    </xf>
    <xf numFmtId="164" fontId="29" fillId="27" borderId="16" xfId="108" applyNumberFormat="1" applyFont="1" applyFill="1" applyBorder="1" applyAlignment="1">
      <alignment horizontal="center" vertical="center"/>
    </xf>
    <xf numFmtId="164" fontId="29" fillId="27" borderId="39" xfId="108" applyNumberFormat="1" applyFont="1" applyFill="1" applyBorder="1" applyAlignment="1">
      <alignment horizontal="center" vertical="center"/>
    </xf>
    <xf numFmtId="0" fontId="33" fillId="0" borderId="0" xfId="0" applyFont="1"/>
    <xf numFmtId="164" fontId="27" fillId="28" borderId="18" xfId="108" applyNumberFormat="1" applyFont="1" applyFill="1" applyBorder="1" applyAlignment="1">
      <alignment horizontal="right" vertical="center" indent="1"/>
    </xf>
    <xf numFmtId="164" fontId="27" fillId="28" borderId="16" xfId="108" applyNumberFormat="1" applyFont="1" applyFill="1" applyBorder="1" applyAlignment="1">
      <alignment horizontal="right" vertical="center" indent="1"/>
    </xf>
    <xf numFmtId="164" fontId="27" fillId="28" borderId="39" xfId="108" applyNumberFormat="1" applyFont="1" applyFill="1" applyBorder="1" applyAlignment="1">
      <alignment horizontal="right" vertical="center" indent="1"/>
    </xf>
    <xf numFmtId="0" fontId="26" fillId="0" borderId="0" xfId="0" applyFont="1"/>
    <xf numFmtId="164" fontId="34" fillId="0" borderId="11" xfId="108" applyNumberFormat="1" applyFont="1" applyBorder="1" applyAlignment="1">
      <alignment horizontal="right" vertical="center" indent="1"/>
    </xf>
    <xf numFmtId="164" fontId="34" fillId="0" borderId="0" xfId="108" applyNumberFormat="1" applyFont="1" applyAlignment="1">
      <alignment horizontal="right" vertical="center" indent="1"/>
    </xf>
    <xf numFmtId="164" fontId="34" fillId="0" borderId="40" xfId="108" applyNumberFormat="1" applyFont="1" applyBorder="1" applyAlignment="1">
      <alignment horizontal="right" vertical="center" indent="1"/>
    </xf>
    <xf numFmtId="164" fontId="27" fillId="0" borderId="44" xfId="108" applyNumberFormat="1" applyFont="1" applyBorder="1" applyAlignment="1">
      <alignment horizontal="right" vertical="center" indent="1"/>
    </xf>
    <xf numFmtId="164" fontId="27" fillId="0" borderId="19" xfId="108" applyNumberFormat="1" applyFont="1" applyBorder="1" applyAlignment="1">
      <alignment horizontal="right" vertical="center" indent="1"/>
    </xf>
    <xf numFmtId="164" fontId="27" fillId="0" borderId="45" xfId="108" applyNumberFormat="1" applyFont="1" applyBorder="1" applyAlignment="1">
      <alignment horizontal="right" vertical="center" indent="1"/>
    </xf>
    <xf numFmtId="164" fontId="34" fillId="0" borderId="44" xfId="108" applyNumberFormat="1" applyFont="1" applyBorder="1" applyAlignment="1">
      <alignment horizontal="right" vertical="center" indent="1"/>
    </xf>
    <xf numFmtId="164" fontId="34" fillId="0" borderId="19" xfId="108" applyNumberFormat="1" applyFont="1" applyBorder="1" applyAlignment="1">
      <alignment horizontal="right" vertical="center" indent="1"/>
    </xf>
    <xf numFmtId="164" fontId="34" fillId="0" borderId="45" xfId="108" applyNumberFormat="1" applyFont="1" applyBorder="1" applyAlignment="1">
      <alignment horizontal="right" vertical="center" indent="1"/>
    </xf>
    <xf numFmtId="164" fontId="27" fillId="0" borderId="18" xfId="108" applyNumberFormat="1" applyFont="1" applyBorder="1" applyAlignment="1">
      <alignment horizontal="right" vertical="center" indent="1"/>
    </xf>
    <xf numFmtId="164" fontId="27" fillId="0" borderId="16" xfId="108" applyNumberFormat="1" applyFont="1" applyBorder="1" applyAlignment="1">
      <alignment horizontal="right" vertical="center" indent="1"/>
    </xf>
    <xf numFmtId="164" fontId="27" fillId="0" borderId="39" xfId="108" applyNumberFormat="1" applyFont="1" applyBorder="1" applyAlignment="1">
      <alignment horizontal="right" vertical="center" indent="1"/>
    </xf>
    <xf numFmtId="164" fontId="34" fillId="25" borderId="11" xfId="108" applyNumberFormat="1" applyFont="1" applyFill="1" applyBorder="1" applyAlignment="1">
      <alignment horizontal="right" vertical="center" indent="1"/>
    </xf>
    <xf numFmtId="164" fontId="34" fillId="25" borderId="0" xfId="108" applyNumberFormat="1" applyFont="1" applyFill="1" applyAlignment="1">
      <alignment horizontal="right" vertical="center" indent="1"/>
    </xf>
    <xf numFmtId="164" fontId="34" fillId="25" borderId="40" xfId="108" applyNumberFormat="1" applyFont="1" applyFill="1" applyBorder="1" applyAlignment="1">
      <alignment horizontal="right" vertical="center" indent="1"/>
    </xf>
    <xf numFmtId="164" fontId="34" fillId="25" borderId="44" xfId="108" applyNumberFormat="1" applyFont="1" applyFill="1" applyBorder="1" applyAlignment="1">
      <alignment horizontal="right" vertical="center" indent="1"/>
    </xf>
    <xf numFmtId="164" fontId="34" fillId="25" borderId="19" xfId="108" applyNumberFormat="1" applyFont="1" applyFill="1" applyBorder="1" applyAlignment="1">
      <alignment horizontal="right" vertical="center" indent="1"/>
    </xf>
    <xf numFmtId="164" fontId="34" fillId="25" borderId="45" xfId="108" applyNumberFormat="1" applyFont="1" applyFill="1" applyBorder="1" applyAlignment="1">
      <alignment horizontal="right" vertical="center" indent="1"/>
    </xf>
    <xf numFmtId="164" fontId="27" fillId="28" borderId="46" xfId="108" applyNumberFormat="1" applyFont="1" applyFill="1" applyBorder="1" applyAlignment="1">
      <alignment horizontal="right" vertical="center" indent="1"/>
    </xf>
    <xf numFmtId="164" fontId="27" fillId="28" borderId="47" xfId="108" applyNumberFormat="1" applyFont="1" applyFill="1" applyBorder="1" applyAlignment="1">
      <alignment horizontal="right" vertical="center" indent="1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4" fontId="34" fillId="0" borderId="0" xfId="0" applyNumberFormat="1" applyFont="1" applyAlignment="1">
      <alignment vertical="center"/>
    </xf>
    <xf numFmtId="0" fontId="36" fillId="0" borderId="0" xfId="0" applyFont="1"/>
    <xf numFmtId="0" fontId="32" fillId="0" borderId="0" xfId="0" applyFont="1" applyAlignment="1">
      <alignment horizontal="left" indent="2"/>
    </xf>
    <xf numFmtId="0" fontId="32" fillId="0" borderId="0" xfId="0" applyFont="1" applyAlignment="1">
      <alignment horizontal="left" indent="3"/>
    </xf>
    <xf numFmtId="0" fontId="28" fillId="27" borderId="22" xfId="146" applyFont="1" applyFill="1" applyBorder="1" applyAlignment="1">
      <alignment horizontal="center" vertical="center"/>
    </xf>
    <xf numFmtId="0" fontId="28" fillId="27" borderId="49" xfId="108" applyFont="1" applyFill="1" applyBorder="1" applyAlignment="1">
      <alignment horizontal="center" vertical="center"/>
    </xf>
    <xf numFmtId="0" fontId="28" fillId="27" borderId="50" xfId="108" applyFont="1" applyFill="1" applyBorder="1" applyAlignment="1">
      <alignment horizontal="center" vertical="center"/>
    </xf>
    <xf numFmtId="0" fontId="29" fillId="27" borderId="21" xfId="146" applyFont="1" applyFill="1" applyBorder="1" applyAlignment="1">
      <alignment horizontal="left" vertical="center"/>
    </xf>
    <xf numFmtId="164" fontId="29" fillId="27" borderId="51" xfId="108" applyNumberFormat="1" applyFont="1" applyFill="1" applyBorder="1" applyAlignment="1">
      <alignment horizontal="center" vertical="center"/>
    </xf>
    <xf numFmtId="164" fontId="29" fillId="27" borderId="17" xfId="108" applyNumberFormat="1" applyFont="1" applyFill="1" applyBorder="1" applyAlignment="1">
      <alignment horizontal="center" vertical="center"/>
    </xf>
    <xf numFmtId="0" fontId="27" fillId="28" borderId="29" xfId="146" applyFont="1" applyFill="1" applyBorder="1" applyAlignment="1">
      <alignment horizontal="left" vertical="center" indent="1"/>
    </xf>
    <xf numFmtId="164" fontId="27" fillId="28" borderId="44" xfId="108" applyNumberFormat="1" applyFont="1" applyFill="1" applyBorder="1" applyAlignment="1">
      <alignment horizontal="right" vertical="center" indent="1"/>
    </xf>
    <xf numFmtId="164" fontId="27" fillId="28" borderId="19" xfId="108" applyNumberFormat="1" applyFont="1" applyFill="1" applyBorder="1" applyAlignment="1">
      <alignment horizontal="right" vertical="center" indent="1"/>
    </xf>
    <xf numFmtId="164" fontId="27" fillId="28" borderId="0" xfId="108" applyNumberFormat="1" applyFont="1" applyFill="1" applyAlignment="1">
      <alignment horizontal="right" vertical="center" indent="1"/>
    </xf>
    <xf numFmtId="164" fontId="27" fillId="28" borderId="20" xfId="108" applyNumberFormat="1" applyFont="1" applyFill="1" applyBorder="1" applyAlignment="1">
      <alignment horizontal="right" vertical="center" indent="1"/>
    </xf>
    <xf numFmtId="0" fontId="26" fillId="26" borderId="25" xfId="147" applyFont="1" applyFill="1" applyBorder="1" applyAlignment="1">
      <alignment horizontal="left" vertical="center" indent="2"/>
    </xf>
    <xf numFmtId="164" fontId="34" fillId="25" borderId="12" xfId="108" applyNumberFormat="1" applyFont="1" applyFill="1" applyBorder="1" applyAlignment="1">
      <alignment horizontal="right" vertical="center" indent="1"/>
    </xf>
    <xf numFmtId="0" fontId="26" fillId="26" borderId="26" xfId="147" applyFont="1" applyFill="1" applyBorder="1" applyAlignment="1">
      <alignment horizontal="left" vertical="center" indent="2"/>
    </xf>
    <xf numFmtId="0" fontId="26" fillId="26" borderId="27" xfId="147" applyFont="1" applyFill="1" applyBorder="1" applyAlignment="1">
      <alignment horizontal="left" vertical="center" indent="2"/>
    </xf>
    <xf numFmtId="164" fontId="34" fillId="25" borderId="19" xfId="108" quotePrefix="1" applyNumberFormat="1" applyFont="1" applyFill="1" applyBorder="1" applyAlignment="1">
      <alignment horizontal="right" vertical="center" indent="1"/>
    </xf>
    <xf numFmtId="164" fontId="34" fillId="25" borderId="20" xfId="108" applyNumberFormat="1" applyFont="1" applyFill="1" applyBorder="1" applyAlignment="1">
      <alignment horizontal="right" vertical="center" indent="1"/>
    </xf>
    <xf numFmtId="0" fontId="27" fillId="28" borderId="52" xfId="146" applyFont="1" applyFill="1" applyBorder="1" applyAlignment="1">
      <alignment horizontal="left" vertical="center" indent="1"/>
    </xf>
    <xf numFmtId="164" fontId="27" fillId="28" borderId="53" xfId="108" applyNumberFormat="1" applyFont="1" applyFill="1" applyBorder="1" applyAlignment="1">
      <alignment horizontal="right" vertical="center" indent="1"/>
    </xf>
    <xf numFmtId="164" fontId="27" fillId="28" borderId="13" xfId="108" applyNumberFormat="1" applyFont="1" applyFill="1" applyBorder="1" applyAlignment="1">
      <alignment horizontal="right" vertical="center" indent="1"/>
    </xf>
    <xf numFmtId="164" fontId="34" fillId="25" borderId="44" xfId="108" quotePrefix="1" applyNumberFormat="1" applyFont="1" applyFill="1" applyBorder="1" applyAlignment="1">
      <alignment horizontal="right" vertical="center" indent="1"/>
    </xf>
    <xf numFmtId="0" fontId="28" fillId="27" borderId="15" xfId="146" applyFont="1" applyFill="1" applyBorder="1" applyAlignment="1">
      <alignment horizontal="center" vertical="center"/>
    </xf>
    <xf numFmtId="0" fontId="29" fillId="27" borderId="30" xfId="146" applyFont="1" applyFill="1" applyBorder="1" applyAlignment="1">
      <alignment horizontal="left" vertical="center"/>
    </xf>
    <xf numFmtId="0" fontId="29" fillId="27" borderId="54" xfId="146" applyFont="1" applyFill="1" applyBorder="1" applyAlignment="1">
      <alignment horizontal="left" vertical="center"/>
    </xf>
    <xf numFmtId="164" fontId="29" fillId="27" borderId="31" xfId="108" applyNumberFormat="1" applyFont="1" applyFill="1" applyBorder="1" applyAlignment="1">
      <alignment horizontal="center" vertical="center"/>
    </xf>
    <xf numFmtId="164" fontId="29" fillId="27" borderId="0" xfId="108" applyNumberFormat="1" applyFont="1" applyFill="1" applyAlignment="1">
      <alignment horizontal="center" vertical="center"/>
    </xf>
    <xf numFmtId="164" fontId="29" fillId="27" borderId="12" xfId="108" applyNumberFormat="1" applyFont="1" applyFill="1" applyBorder="1" applyAlignment="1">
      <alignment horizontal="center" vertical="center"/>
    </xf>
    <xf numFmtId="164" fontId="27" fillId="28" borderId="17" xfId="108" applyNumberFormat="1" applyFont="1" applyFill="1" applyBorder="1" applyAlignment="1">
      <alignment horizontal="right" vertical="center" indent="1"/>
    </xf>
    <xf numFmtId="0" fontId="26" fillId="26" borderId="29" xfId="147" applyFont="1" applyFill="1" applyBorder="1" applyAlignment="1">
      <alignment horizontal="left" vertical="center" indent="2"/>
    </xf>
    <xf numFmtId="0" fontId="26" fillId="26" borderId="19" xfId="147" applyFont="1" applyFill="1" applyBorder="1" applyAlignment="1">
      <alignment horizontal="center" vertical="center"/>
    </xf>
    <xf numFmtId="164" fontId="34" fillId="0" borderId="12" xfId="108" applyNumberFormat="1" applyFont="1" applyBorder="1" applyAlignment="1">
      <alignment horizontal="right" vertical="center" indent="1"/>
    </xf>
    <xf numFmtId="0" fontId="26" fillId="26" borderId="21" xfId="147" applyFont="1" applyFill="1" applyBorder="1" applyAlignment="1">
      <alignment horizontal="left" vertical="center" indent="2"/>
    </xf>
    <xf numFmtId="0" fontId="26" fillId="26" borderId="16" xfId="147" applyFont="1" applyFill="1" applyBorder="1" applyAlignment="1">
      <alignment horizontal="center" vertical="center"/>
    </xf>
    <xf numFmtId="164" fontId="34" fillId="0" borderId="0" xfId="108" quotePrefix="1" applyNumberFormat="1" applyFont="1" applyAlignment="1">
      <alignment horizontal="right" vertical="center" indent="1"/>
    </xf>
    <xf numFmtId="164" fontId="34" fillId="0" borderId="12" xfId="108" quotePrefix="1" applyNumberFormat="1" applyFont="1" applyBorder="1" applyAlignment="1">
      <alignment horizontal="right" vertical="center" indent="1"/>
    </xf>
    <xf numFmtId="164" fontId="34" fillId="0" borderId="20" xfId="108" applyNumberFormat="1" applyFont="1" applyBorder="1" applyAlignment="1">
      <alignment horizontal="right" vertical="center" indent="1"/>
    </xf>
    <xf numFmtId="164" fontId="27" fillId="28" borderId="28" xfId="108" applyNumberFormat="1" applyFont="1" applyFill="1" applyBorder="1" applyAlignment="1">
      <alignment horizontal="right" vertical="center" indent="1"/>
    </xf>
    <xf numFmtId="0" fontId="37" fillId="0" borderId="0" xfId="0" applyFont="1" applyAlignment="1">
      <alignment vertical="center"/>
    </xf>
    <xf numFmtId="0" fontId="28" fillId="27" borderId="56" xfId="108" applyFont="1" applyFill="1" applyBorder="1" applyAlignment="1">
      <alignment horizontal="center" vertical="center"/>
    </xf>
    <xf numFmtId="0" fontId="28" fillId="27" borderId="57" xfId="108" applyFont="1" applyFill="1" applyBorder="1" applyAlignment="1">
      <alignment horizontal="center" vertical="center"/>
    </xf>
    <xf numFmtId="0" fontId="28" fillId="27" borderId="58" xfId="146" applyFont="1" applyFill="1" applyBorder="1" applyAlignment="1">
      <alignment horizontal="center" vertical="center"/>
    </xf>
    <xf numFmtId="164" fontId="34" fillId="25" borderId="59" xfId="108" applyNumberFormat="1" applyFont="1" applyFill="1" applyBorder="1" applyAlignment="1">
      <alignment horizontal="right" vertical="center" indent="1"/>
    </xf>
    <xf numFmtId="164" fontId="34" fillId="25" borderId="31" xfId="108" applyNumberFormat="1" applyFont="1" applyFill="1" applyBorder="1" applyAlignment="1">
      <alignment horizontal="right" vertical="center" indent="1"/>
    </xf>
    <xf numFmtId="164" fontId="34" fillId="25" borderId="24" xfId="108" applyNumberFormat="1" applyFont="1" applyFill="1" applyBorder="1" applyAlignment="1">
      <alignment horizontal="right" vertical="center" indent="1"/>
    </xf>
    <xf numFmtId="0" fontId="27" fillId="28" borderId="21" xfId="146" applyFont="1" applyFill="1" applyBorder="1" applyAlignment="1">
      <alignment horizontal="left" vertical="center" indent="1"/>
    </xf>
    <xf numFmtId="164" fontId="27" fillId="28" borderId="23" xfId="108" applyNumberFormat="1" applyFont="1" applyFill="1" applyBorder="1" applyAlignment="1">
      <alignment horizontal="right" vertical="center" indent="1"/>
    </xf>
    <xf numFmtId="164" fontId="37" fillId="0" borderId="11" xfId="108" applyNumberFormat="1" applyFont="1" applyBorder="1" applyAlignment="1">
      <alignment horizontal="right" vertical="center" indent="1"/>
    </xf>
    <xf numFmtId="164" fontId="37" fillId="0" borderId="0" xfId="108" applyNumberFormat="1" applyFont="1" applyAlignment="1">
      <alignment horizontal="right" vertical="center" indent="1"/>
    </xf>
    <xf numFmtId="164" fontId="37" fillId="0" borderId="40" xfId="108" applyNumberFormat="1" applyFont="1" applyBorder="1" applyAlignment="1">
      <alignment horizontal="right" vertical="center" indent="1"/>
    </xf>
    <xf numFmtId="0" fontId="27" fillId="0" borderId="0" xfId="0" applyFont="1"/>
    <xf numFmtId="164" fontId="37" fillId="0" borderId="41" xfId="108" applyNumberFormat="1" applyFont="1" applyBorder="1" applyAlignment="1">
      <alignment horizontal="right" vertical="center" indent="1"/>
    </xf>
    <xf numFmtId="164" fontId="37" fillId="0" borderId="42" xfId="108" applyNumberFormat="1" applyFont="1" applyBorder="1" applyAlignment="1">
      <alignment horizontal="right" vertical="center" indent="1"/>
    </xf>
    <xf numFmtId="164" fontId="37" fillId="0" borderId="43" xfId="108" applyNumberFormat="1" applyFont="1" applyBorder="1" applyAlignment="1">
      <alignment horizontal="right" vertical="center" indent="1"/>
    </xf>
    <xf numFmtId="0" fontId="39" fillId="0" borderId="0" xfId="0" applyFont="1"/>
    <xf numFmtId="0" fontId="27" fillId="0" borderId="0" xfId="0" applyFont="1" applyAlignment="1">
      <alignment vertical="center"/>
    </xf>
    <xf numFmtId="0" fontId="34" fillId="0" borderId="0" xfId="0" applyFont="1"/>
    <xf numFmtId="0" fontId="27" fillId="0" borderId="61" xfId="0" applyFont="1" applyBorder="1"/>
    <xf numFmtId="0" fontId="34" fillId="0" borderId="61" xfId="0" applyFont="1" applyBorder="1"/>
    <xf numFmtId="0" fontId="39" fillId="0" borderId="61" xfId="0" applyFont="1" applyBorder="1"/>
    <xf numFmtId="164" fontId="27" fillId="28" borderId="14" xfId="108" quotePrefix="1" applyNumberFormat="1" applyFont="1" applyFill="1" applyBorder="1" applyAlignment="1">
      <alignment horizontal="right" vertical="center" indent="1"/>
    </xf>
    <xf numFmtId="164" fontId="27" fillId="28" borderId="55" xfId="108" quotePrefix="1" applyNumberFormat="1" applyFont="1" applyFill="1" applyBorder="1" applyAlignment="1">
      <alignment horizontal="right" vertical="center" indent="1"/>
    </xf>
    <xf numFmtId="0" fontId="26" fillId="0" borderId="0" xfId="39" applyFont="1" applyBorder="1" applyAlignment="1" applyProtection="1">
      <alignment vertical="center" wrapText="1"/>
    </xf>
    <xf numFmtId="0" fontId="42" fillId="27" borderId="0" xfId="0" quotePrefix="1" applyFont="1" applyFill="1"/>
    <xf numFmtId="0" fontId="25" fillId="0" borderId="0" xfId="0" applyFont="1" applyAlignment="1">
      <alignment wrapText="1"/>
    </xf>
    <xf numFmtId="0" fontId="34" fillId="0" borderId="0" xfId="91" applyFont="1"/>
    <xf numFmtId="164" fontId="27" fillId="28" borderId="47" xfId="108" quotePrefix="1" applyNumberFormat="1" applyFont="1" applyFill="1" applyBorder="1" applyAlignment="1">
      <alignment horizontal="right" vertical="center" indent="1"/>
    </xf>
    <xf numFmtId="164" fontId="27" fillId="28" borderId="48" xfId="108" quotePrefix="1" applyNumberFormat="1" applyFont="1" applyFill="1" applyBorder="1" applyAlignment="1">
      <alignment horizontal="right" vertical="center" indent="1"/>
    </xf>
    <xf numFmtId="0" fontId="34" fillId="0" borderId="0" xfId="0" applyFont="1" applyAlignment="1">
      <alignment horizontal="left" indent="2"/>
    </xf>
    <xf numFmtId="0" fontId="31" fillId="27" borderId="0" xfId="159" applyFont="1" applyFill="1" applyAlignment="1">
      <alignment vertical="center"/>
    </xf>
    <xf numFmtId="0" fontId="24" fillId="27" borderId="0" xfId="159" applyFont="1" applyFill="1" applyAlignment="1">
      <alignment vertical="center"/>
    </xf>
    <xf numFmtId="0" fontId="42" fillId="27" borderId="0" xfId="160" applyFont="1" applyFill="1"/>
    <xf numFmtId="0" fontId="39" fillId="27" borderId="0" xfId="159" applyFont="1" applyFill="1" applyAlignment="1">
      <alignment vertical="center"/>
    </xf>
    <xf numFmtId="164" fontId="27" fillId="28" borderId="18" xfId="108" applyNumberFormat="1" applyFont="1" applyFill="1" applyBorder="1" applyAlignment="1">
      <alignment horizontal="center" vertical="center"/>
    </xf>
    <xf numFmtId="164" fontId="27" fillId="28" borderId="16" xfId="108" applyNumberFormat="1" applyFont="1" applyFill="1" applyBorder="1" applyAlignment="1">
      <alignment horizontal="center" vertical="center"/>
    </xf>
    <xf numFmtId="0" fontId="31" fillId="0" borderId="60" xfId="91" applyFont="1" applyBorder="1" applyAlignment="1">
      <alignment horizontal="left" vertical="top"/>
    </xf>
    <xf numFmtId="0" fontId="31" fillId="0" borderId="13" xfId="91" applyFont="1" applyBorder="1" applyAlignment="1">
      <alignment horizontal="left" vertical="top"/>
    </xf>
  </cellXfs>
  <cellStyles count="16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urrency 2" xfId="28" xr:uid="{00000000-0005-0000-0000-00001B000000}"/>
    <cellStyle name="Currency 2 2" xfId="29" xr:uid="{00000000-0005-0000-0000-00001C000000}"/>
    <cellStyle name="Currency 2 3" xfId="30" xr:uid="{00000000-0005-0000-0000-00001D000000}"/>
    <cellStyle name="Currency 3" xfId="31" xr:uid="{00000000-0005-0000-0000-00001E000000}"/>
    <cellStyle name="Estilo 1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Hiperligação" xfId="39" builtinId="8"/>
    <cellStyle name="Hiperligação 2" xfId="40" xr:uid="{00000000-0005-0000-0000-000027000000}"/>
    <cellStyle name="Input 2" xfId="41" xr:uid="{00000000-0005-0000-0000-000028000000}"/>
    <cellStyle name="Linked Cell 2" xfId="42" xr:uid="{00000000-0005-0000-0000-000029000000}"/>
    <cellStyle name="Neutral 2" xfId="43" xr:uid="{00000000-0005-0000-0000-00002A000000}"/>
    <cellStyle name="Normal" xfId="0" builtinId="0"/>
    <cellStyle name="Normal 10" xfId="44" xr:uid="{00000000-0005-0000-0000-00002C000000}"/>
    <cellStyle name="Normal 10 10" xfId="45" xr:uid="{00000000-0005-0000-0000-00002D000000}"/>
    <cellStyle name="Normal 10 2" xfId="46" xr:uid="{00000000-0005-0000-0000-00002E000000}"/>
    <cellStyle name="Normal 10 3" xfId="47" xr:uid="{00000000-0005-0000-0000-00002F000000}"/>
    <cellStyle name="Normal 10 4" xfId="48" xr:uid="{00000000-0005-0000-0000-000030000000}"/>
    <cellStyle name="Normal 10 5" xfId="49" xr:uid="{00000000-0005-0000-0000-000031000000}"/>
    <cellStyle name="Normal 10 6" xfId="50" xr:uid="{00000000-0005-0000-0000-000032000000}"/>
    <cellStyle name="Normal 10 7" xfId="51" xr:uid="{00000000-0005-0000-0000-000033000000}"/>
    <cellStyle name="Normal 10 8" xfId="52" xr:uid="{00000000-0005-0000-0000-000034000000}"/>
    <cellStyle name="Normal 10 9" xfId="53" xr:uid="{00000000-0005-0000-0000-000035000000}"/>
    <cellStyle name="Normal 11" xfId="54" xr:uid="{00000000-0005-0000-0000-000036000000}"/>
    <cellStyle name="Normal 11 10" xfId="55" xr:uid="{00000000-0005-0000-0000-000037000000}"/>
    <cellStyle name="Normal 11 2" xfId="56" xr:uid="{00000000-0005-0000-0000-000038000000}"/>
    <cellStyle name="Normal 11 3" xfId="57" xr:uid="{00000000-0005-0000-0000-000039000000}"/>
    <cellStyle name="Normal 11 4" xfId="58" xr:uid="{00000000-0005-0000-0000-00003A000000}"/>
    <cellStyle name="Normal 11 5" xfId="59" xr:uid="{00000000-0005-0000-0000-00003B000000}"/>
    <cellStyle name="Normal 11 6" xfId="60" xr:uid="{00000000-0005-0000-0000-00003C000000}"/>
    <cellStyle name="Normal 11 7" xfId="61" xr:uid="{00000000-0005-0000-0000-00003D000000}"/>
    <cellStyle name="Normal 11 8" xfId="62" xr:uid="{00000000-0005-0000-0000-00003E000000}"/>
    <cellStyle name="Normal 11 9" xfId="63" xr:uid="{00000000-0005-0000-0000-00003F000000}"/>
    <cellStyle name="Normal 12" xfId="64" xr:uid="{00000000-0005-0000-0000-000040000000}"/>
    <cellStyle name="Normal 12 10" xfId="65" xr:uid="{00000000-0005-0000-0000-000041000000}"/>
    <cellStyle name="Normal 12 2" xfId="66" xr:uid="{00000000-0005-0000-0000-000042000000}"/>
    <cellStyle name="Normal 12 3" xfId="67" xr:uid="{00000000-0005-0000-0000-000043000000}"/>
    <cellStyle name="Normal 12 4" xfId="68" xr:uid="{00000000-0005-0000-0000-000044000000}"/>
    <cellStyle name="Normal 12 5" xfId="69" xr:uid="{00000000-0005-0000-0000-000045000000}"/>
    <cellStyle name="Normal 12 6" xfId="70" xr:uid="{00000000-0005-0000-0000-000046000000}"/>
    <cellStyle name="Normal 12 7" xfId="71" xr:uid="{00000000-0005-0000-0000-000047000000}"/>
    <cellStyle name="Normal 12 8" xfId="72" xr:uid="{00000000-0005-0000-0000-000048000000}"/>
    <cellStyle name="Normal 12 9" xfId="73" xr:uid="{00000000-0005-0000-0000-000049000000}"/>
    <cellStyle name="Normal 13" xfId="74" xr:uid="{00000000-0005-0000-0000-00004A000000}"/>
    <cellStyle name="Normal 13 10" xfId="75" xr:uid="{00000000-0005-0000-0000-00004B000000}"/>
    <cellStyle name="Normal 13 2" xfId="76" xr:uid="{00000000-0005-0000-0000-00004C000000}"/>
    <cellStyle name="Normal 13 3" xfId="77" xr:uid="{00000000-0005-0000-0000-00004D000000}"/>
    <cellStyle name="Normal 13 4" xfId="78" xr:uid="{00000000-0005-0000-0000-00004E000000}"/>
    <cellStyle name="Normal 13 5" xfId="79" xr:uid="{00000000-0005-0000-0000-00004F000000}"/>
    <cellStyle name="Normal 13 6" xfId="80" xr:uid="{00000000-0005-0000-0000-000050000000}"/>
    <cellStyle name="Normal 13 7" xfId="81" xr:uid="{00000000-0005-0000-0000-000051000000}"/>
    <cellStyle name="Normal 13 8" xfId="82" xr:uid="{00000000-0005-0000-0000-000052000000}"/>
    <cellStyle name="Normal 13 9" xfId="83" xr:uid="{00000000-0005-0000-0000-000053000000}"/>
    <cellStyle name="Normal 14" xfId="84" xr:uid="{00000000-0005-0000-0000-000054000000}"/>
    <cellStyle name="Normal 15" xfId="85" xr:uid="{00000000-0005-0000-0000-000055000000}"/>
    <cellStyle name="Normal 16" xfId="86" xr:uid="{00000000-0005-0000-0000-000056000000}"/>
    <cellStyle name="Normal 17" xfId="87" xr:uid="{00000000-0005-0000-0000-000057000000}"/>
    <cellStyle name="Normal 18" xfId="88" xr:uid="{00000000-0005-0000-0000-000058000000}"/>
    <cellStyle name="Normal 19" xfId="89" xr:uid="{00000000-0005-0000-0000-000059000000}"/>
    <cellStyle name="Normal 2" xfId="90" xr:uid="{00000000-0005-0000-0000-00005A000000}"/>
    <cellStyle name="Normal 2 10" xfId="91" xr:uid="{00000000-0005-0000-0000-00005B000000}"/>
    <cellStyle name="Normal 2 11" xfId="92" xr:uid="{00000000-0005-0000-0000-00005C000000}"/>
    <cellStyle name="Normal 2 12" xfId="93" xr:uid="{00000000-0005-0000-0000-00005D000000}"/>
    <cellStyle name="Normal 2 2" xfId="94" xr:uid="{00000000-0005-0000-0000-00005E000000}"/>
    <cellStyle name="Normal 2 3" xfId="95" xr:uid="{00000000-0005-0000-0000-00005F000000}"/>
    <cellStyle name="Normal 2 3 2" xfId="96" xr:uid="{00000000-0005-0000-0000-000060000000}"/>
    <cellStyle name="Normal 2 4" xfId="97" xr:uid="{00000000-0005-0000-0000-000061000000}"/>
    <cellStyle name="Normal 2 4 2" xfId="98" xr:uid="{00000000-0005-0000-0000-000062000000}"/>
    <cellStyle name="Normal 2 5" xfId="99" xr:uid="{00000000-0005-0000-0000-000063000000}"/>
    <cellStyle name="Normal 2 6" xfId="100" xr:uid="{00000000-0005-0000-0000-000064000000}"/>
    <cellStyle name="Normal 2 7" xfId="101" xr:uid="{00000000-0005-0000-0000-000065000000}"/>
    <cellStyle name="Normal 2 8" xfId="102" xr:uid="{00000000-0005-0000-0000-000066000000}"/>
    <cellStyle name="Normal 2 9" xfId="103" xr:uid="{00000000-0005-0000-0000-000067000000}"/>
    <cellStyle name="Normal 20" xfId="104" xr:uid="{00000000-0005-0000-0000-000068000000}"/>
    <cellStyle name="Normal 21" xfId="105" xr:uid="{00000000-0005-0000-0000-000069000000}"/>
    <cellStyle name="Normal 22" xfId="106" xr:uid="{00000000-0005-0000-0000-00006A000000}"/>
    <cellStyle name="Normal 23" xfId="107" xr:uid="{00000000-0005-0000-0000-00006B000000}"/>
    <cellStyle name="Normal 23 2" xfId="108" xr:uid="{00000000-0005-0000-0000-00006C000000}"/>
    <cellStyle name="Normal 23 2 2" xfId="109" xr:uid="{00000000-0005-0000-0000-00006D000000}"/>
    <cellStyle name="Normal 24 2" xfId="159" xr:uid="{B1FAA809-F89B-4FEE-B78A-385CA4429998}"/>
    <cellStyle name="Normal 25" xfId="160" xr:uid="{0509A6AE-06B7-4797-A4A9-7C4086252C80}"/>
    <cellStyle name="Normal 3" xfId="110" xr:uid="{00000000-0005-0000-0000-00006E000000}"/>
    <cellStyle name="Normal 3 2" xfId="111" xr:uid="{00000000-0005-0000-0000-00006F000000}"/>
    <cellStyle name="Normal 4" xfId="112" xr:uid="{00000000-0005-0000-0000-000070000000}"/>
    <cellStyle name="Normal 5" xfId="113" xr:uid="{00000000-0005-0000-0000-000071000000}"/>
    <cellStyle name="Normal 5 10" xfId="114" xr:uid="{00000000-0005-0000-0000-000072000000}"/>
    <cellStyle name="Normal 5 2" xfId="115" xr:uid="{00000000-0005-0000-0000-000073000000}"/>
    <cellStyle name="Normal 5 3" xfId="116" xr:uid="{00000000-0005-0000-0000-000074000000}"/>
    <cellStyle name="Normal 5 4" xfId="117" xr:uid="{00000000-0005-0000-0000-000075000000}"/>
    <cellStyle name="Normal 5 5" xfId="118" xr:uid="{00000000-0005-0000-0000-000076000000}"/>
    <cellStyle name="Normal 5 6" xfId="119" xr:uid="{00000000-0005-0000-0000-000077000000}"/>
    <cellStyle name="Normal 5 7" xfId="120" xr:uid="{00000000-0005-0000-0000-000078000000}"/>
    <cellStyle name="Normal 5 8" xfId="121" xr:uid="{00000000-0005-0000-0000-000079000000}"/>
    <cellStyle name="Normal 5 9" xfId="122" xr:uid="{00000000-0005-0000-0000-00007A000000}"/>
    <cellStyle name="Normal 6" xfId="123" xr:uid="{00000000-0005-0000-0000-00007B000000}"/>
    <cellStyle name="Normal 6 10" xfId="124" xr:uid="{00000000-0005-0000-0000-00007C000000}"/>
    <cellStyle name="Normal 6 2" xfId="125" xr:uid="{00000000-0005-0000-0000-00007D000000}"/>
    <cellStyle name="Normal 6 3" xfId="126" xr:uid="{00000000-0005-0000-0000-00007E000000}"/>
    <cellStyle name="Normal 6 4" xfId="127" xr:uid="{00000000-0005-0000-0000-00007F000000}"/>
    <cellStyle name="Normal 6 5" xfId="128" xr:uid="{00000000-0005-0000-0000-000080000000}"/>
    <cellStyle name="Normal 6 6" xfId="129" xr:uid="{00000000-0005-0000-0000-000081000000}"/>
    <cellStyle name="Normal 6 7" xfId="130" xr:uid="{00000000-0005-0000-0000-000082000000}"/>
    <cellStyle name="Normal 6 8" xfId="131" xr:uid="{00000000-0005-0000-0000-000083000000}"/>
    <cellStyle name="Normal 6 9" xfId="132" xr:uid="{00000000-0005-0000-0000-000084000000}"/>
    <cellStyle name="Normal 7" xfId="133" xr:uid="{00000000-0005-0000-0000-000085000000}"/>
    <cellStyle name="Normal 7 2" xfId="134" xr:uid="{00000000-0005-0000-0000-000086000000}"/>
    <cellStyle name="Normal 8" xfId="135" xr:uid="{00000000-0005-0000-0000-000087000000}"/>
    <cellStyle name="Normal 9" xfId="136" xr:uid="{00000000-0005-0000-0000-000088000000}"/>
    <cellStyle name="Normal 9 10" xfId="137" xr:uid="{00000000-0005-0000-0000-000089000000}"/>
    <cellStyle name="Normal 9 2" xfId="138" xr:uid="{00000000-0005-0000-0000-00008A000000}"/>
    <cellStyle name="Normal 9 3" xfId="139" xr:uid="{00000000-0005-0000-0000-00008B000000}"/>
    <cellStyle name="Normal 9 4" xfId="140" xr:uid="{00000000-0005-0000-0000-00008C000000}"/>
    <cellStyle name="Normal 9 5" xfId="141" xr:uid="{00000000-0005-0000-0000-00008D000000}"/>
    <cellStyle name="Normal 9 6" xfId="142" xr:uid="{00000000-0005-0000-0000-00008E000000}"/>
    <cellStyle name="Normal 9 7" xfId="143" xr:uid="{00000000-0005-0000-0000-00008F000000}"/>
    <cellStyle name="Normal 9 8" xfId="144" xr:uid="{00000000-0005-0000-0000-000090000000}"/>
    <cellStyle name="Normal 9 9" xfId="145" xr:uid="{00000000-0005-0000-0000-000091000000}"/>
    <cellStyle name="Normal_Sheet4" xfId="146" xr:uid="{00000000-0005-0000-0000-000092000000}"/>
    <cellStyle name="Normal_Total_Tipo" xfId="147" xr:uid="{00000000-0005-0000-0000-000093000000}"/>
    <cellStyle name="Note 2" xfId="148" xr:uid="{00000000-0005-0000-0000-000094000000}"/>
    <cellStyle name="Output 2" xfId="149" xr:uid="{00000000-0005-0000-0000-000095000000}"/>
    <cellStyle name="Percent 2" xfId="150" xr:uid="{00000000-0005-0000-0000-000096000000}"/>
    <cellStyle name="Percent 2 2" xfId="151" xr:uid="{00000000-0005-0000-0000-000097000000}"/>
    <cellStyle name="Percent 2 3" xfId="152" xr:uid="{00000000-0005-0000-0000-000098000000}"/>
    <cellStyle name="Percent 3" xfId="153" xr:uid="{00000000-0005-0000-0000-000099000000}"/>
    <cellStyle name="Percentagem 2" xfId="154" xr:uid="{00000000-0005-0000-0000-00009A000000}"/>
    <cellStyle name="Percentagem 3" xfId="155" xr:uid="{00000000-0005-0000-0000-00009B000000}"/>
    <cellStyle name="Title 2" xfId="156" xr:uid="{00000000-0005-0000-0000-00009C000000}"/>
    <cellStyle name="Total 2" xfId="157" xr:uid="{00000000-0005-0000-0000-00009D000000}"/>
    <cellStyle name="Warning Text 2" xfId="158" xr:uid="{00000000-0005-0000-0000-00009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514381</xdr:colOff>
      <xdr:row>7</xdr:row>
      <xdr:rowOff>123825</xdr:rowOff>
    </xdr:from>
    <xdr:to>
      <xdr:col>18</xdr:col>
      <xdr:colOff>566330</xdr:colOff>
      <xdr:row>17</xdr:row>
      <xdr:rowOff>51075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E8E54B-B385-461D-8A5B-DFDD617FC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81" y="2190750"/>
          <a:ext cx="4319149" cy="2880000"/>
        </a:xfrm>
        <a:prstGeom prst="rect">
          <a:avLst/>
        </a:prstGeom>
        <a:ln w="127000">
          <a:solidFill>
            <a:schemeClr val="bg1"/>
          </a:solidFill>
        </a:ln>
      </xdr:spPr>
    </xdr:pic>
    <xdr:clientData/>
  </xdr:twoCellAnchor>
  <xdr:twoCellAnchor>
    <xdr:from>
      <xdr:col>17</xdr:col>
      <xdr:colOff>247650</xdr:colOff>
      <xdr:row>17</xdr:row>
      <xdr:rowOff>142875</xdr:rowOff>
    </xdr:from>
    <xdr:to>
      <xdr:col>19</xdr:col>
      <xdr:colOff>57150</xdr:colOff>
      <xdr:row>18</xdr:row>
      <xdr:rowOff>120015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9FFFE49-DDEA-4607-8348-B3F72C394ADA}"/>
            </a:ext>
          </a:extLst>
        </xdr:cNvPr>
        <xdr:cNvSpPr txBox="1"/>
      </xdr:nvSpPr>
      <xdr:spPr>
        <a:xfrm>
          <a:off x="10610850" y="5162550"/>
          <a:ext cx="102870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800">
              <a:solidFill>
                <a:schemeClr val="bg1"/>
              </a:solidFill>
            </a:rPr>
            <a:t>Designed by </a:t>
          </a:r>
          <a:r>
            <a:rPr lang="pt-PT" sz="800" b="0" u="sng">
              <a:solidFill>
                <a:schemeClr val="bg1"/>
              </a:solidFill>
            </a:rPr>
            <a:t>Freepik</a:t>
          </a:r>
        </a:p>
      </xdr:txBody>
    </xdr:sp>
    <xdr:clientData/>
  </xdr:twoCellAnchor>
  <xdr:twoCellAnchor editAs="oneCell">
    <xdr:from>
      <xdr:col>0</xdr:col>
      <xdr:colOff>0</xdr:colOff>
      <xdr:row>12</xdr:row>
      <xdr:rowOff>9525</xdr:rowOff>
    </xdr:from>
    <xdr:to>
      <xdr:col>11</xdr:col>
      <xdr:colOff>390525</xdr:colOff>
      <xdr:row>14</xdr:row>
      <xdr:rowOff>175576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E1CA64B-3267-4FA6-9ADD-7EC39612B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"/>
          <a:ext cx="7096125" cy="756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18</xdr:row>
      <xdr:rowOff>95250</xdr:rowOff>
    </xdr:from>
    <xdr:to>
      <xdr:col>7</xdr:col>
      <xdr:colOff>465520</xdr:colOff>
      <xdr:row>22</xdr:row>
      <xdr:rowOff>114450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C1AEA0-59EC-FDA0-941F-41EDC5B1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3818659"/>
          <a:ext cx="785906" cy="78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190499</xdr:rowOff>
    </xdr:from>
    <xdr:to>
      <xdr:col>14</xdr:col>
      <xdr:colOff>485775</xdr:colOff>
      <xdr:row>64</xdr:row>
      <xdr:rowOff>121226</xdr:rowOff>
    </xdr:to>
    <xdr:sp macro="" textlink="" fLocksText="0">
      <xdr:nvSpPr>
        <xdr:cNvPr id="2" name="CaixaDeTexto 1">
          <a:extLst>
            <a:ext uri="{FF2B5EF4-FFF2-40B4-BE49-F238E27FC236}">
              <a16:creationId xmlns:a16="http://schemas.microsoft.com/office/drawing/2014/main" id="{0E41B3AA-76FE-4417-8FC6-6C0DEFCB2119}"/>
            </a:ext>
          </a:extLst>
        </xdr:cNvPr>
        <xdr:cNvSpPr txBox="1">
          <a:spLocks noChangeArrowheads="1"/>
        </xdr:cNvSpPr>
      </xdr:nvSpPr>
      <xdr:spPr bwMode="auto">
        <a:xfrm>
          <a:off x="198293" y="666749"/>
          <a:ext cx="8279823" cy="11187545"/>
        </a:xfrm>
        <a:prstGeom prst="rect">
          <a:avLst/>
        </a:prstGeom>
        <a:noFill/>
        <a:ln w="9360" cap="sq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just" rtl="0">
            <a:lnSpc>
              <a:spcPct val="150000"/>
            </a:lnSpc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</a:rPr>
            <a:t>O Registo de Alunos Inscritos e Diplomados do Ensino Superior (RAIDES) é um inquérito anual, de âmbito nacional, dirigido a todos os estabelecimentos de ensino superior.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</a:endParaRPr>
        </a:p>
        <a:p>
          <a:pPr algn="just" rtl="0">
            <a:lnSpc>
              <a:spcPct val="150000"/>
            </a:lnSpc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</a:rPr>
            <a:t>O RAIDES é um instrumento de notação do Sistema Estatístico Nacional (Lei n.º 22/2008, de 13 de maio), de resposta obrigatória, registado no INE sob o n.º 10568.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</a:endParaRPr>
        </a:p>
        <a:p>
          <a:pPr algn="just" rtl="0">
            <a:lnSpc>
              <a:spcPct val="150000"/>
            </a:lnSpc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</a:rPr>
            <a:t>A informação recolhida através deste inquérito é exclusivamente utilizada para fins estatísticos e responde à obrigatoriedade da divulgação pública anual de estatísticas oficiais sobre alunos inscritos e diplomados. Os resultados desta inquirição são ainda, após tratamento estatístico, transmitidos às instâncias internacionais EUROSTAT, OCDE e UNESCO, no âmbito dos compromissos internacionais assumidos na área das Estatísticas da Educação.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just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</a:rPr>
            <a:t>A recolha de dados efetua-se a partir de uma plataforma </a:t>
          </a: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eletrónica, realizando-se em dois momentos distintos de forma a recolher a situação em 31 de dezembro do ano 2024 e em 31 de março do ano 2025.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indent="0" algn="just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100" b="0" i="0" baseline="0">
              <a:latin typeface="+mn-lt"/>
              <a:ea typeface="+mn-ea"/>
              <a:cs typeface="+mn-cs"/>
            </a:rPr>
            <a:t>O RAIDES24 recolheu os alunos inscritos do ano letivo 2024/2025 e os diplomados do ano letivo 2023/2024.</a:t>
          </a:r>
        </a:p>
        <a:p>
          <a:pPr marL="0" marR="0" indent="0" algn="just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Considera-se como inscritos em estabelecimentos de ensino superior no 1.º ano, pela 1.ª vez, os alunos que se inscreveram no 1.º ano, pela 1.ª vez, num determinado curso/ciclo de estudos de um estabelecimento.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just" rtl="0" eaLnBrk="1" fontAlgn="auto" latinLnBrk="0" hangingPunct="1">
            <a:lnSpc>
              <a:spcPct val="150000"/>
            </a:lnSpc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Os valores apresentados incluem os inscritos em situação de mobilidade internacional de crédito - </a:t>
          </a:r>
          <a:r>
            <a:rPr lang="pt-PT" sz="1100" b="0" i="1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incoming</a:t>
          </a: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e os inscritos em todos os cursos/ciclos de estudos ministrados em estabelecimentos de ensino superior, exceto os inscritos que estejam apenas a elaborar dissertação, trabalho de projeto ou estágio final e os inscritos em especializações que não cumpram, cumulativamente, os seguintes requisitos: </a:t>
          </a:r>
          <a:r>
            <a:rPr lang="pt-PT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</a:t>
          </a:r>
          <a:r>
            <a:rPr lang="pt-PT"/>
            <a:t>ngresso, em regra, com o grau de licenciado; </a:t>
          </a:r>
          <a:r>
            <a:rPr lang="pt-PT" sz="1100">
              <a:effectLst/>
              <a:latin typeface="+mn-lt"/>
              <a:ea typeface="+mn-ea"/>
              <a:cs typeface="+mn-cs"/>
            </a:rPr>
            <a:t>número de créditos ECTS não inferior a 60; número de horas de contacto não inferior a 300, distribuídas por 2 semestres letivos e objeto de avaliação final.</a:t>
          </a:r>
        </a:p>
        <a:p>
          <a:pPr algn="just" rtl="0" eaLnBrk="1" fontAlgn="auto" latinLnBrk="0" hangingPunct="1">
            <a:lnSpc>
              <a:spcPct val="150000"/>
            </a:lnSpc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rtl="0" eaLnBrk="1" fontAlgn="auto" latinLnBrk="0" hangingPunct="1">
            <a:lnSpc>
              <a:spcPct val="150000"/>
            </a:lnSpc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A mobilidade internacional no ensino superior define-se como o cruzamento físico das fronteiras nacionais entre um país de origem e um país de destino para participar em processos de aprendizagem no ensino superior.</a:t>
          </a:r>
        </a:p>
        <a:p>
          <a:pPr rtl="0" eaLnBrk="1" fontAlgn="auto" latinLnBrk="0" hangingPunct="1">
            <a:lnSpc>
              <a:spcPct val="150000"/>
            </a:lnSpc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rtl="0">
            <a:lnSpc>
              <a:spcPct val="150000"/>
            </a:lnSpc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Os inscritos em situação de mobilidade internacional de crédito - </a:t>
          </a:r>
          <a:r>
            <a:rPr lang="pt-PT" sz="1100" b="0" i="1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incoming</a:t>
          </a: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considerados nesta publicação, são os inscritos num estabelecimento de ensino superior português, por um determinado período, tendo como finalidade a obtenção de créditos académicos posteriormente reconhecidos pela instituição estrangeira de origem a que pertencem.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just" rtl="0">
            <a:lnSpc>
              <a:spcPct val="150000"/>
            </a:lnSpc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No caso dos inscritos em situação de mobilidade internacional de crédito - </a:t>
          </a:r>
          <a:r>
            <a:rPr lang="pt-PT" sz="1100" b="0" i="1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incoming</a:t>
          </a: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não estarem associados a um curso/ciclo de estudos foi considerado como nível de formação o nível do curso/ciclo de estudos estrangeiro de origem.</a:t>
          </a:r>
        </a:p>
        <a:p>
          <a:pPr algn="just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marL="0" marR="0" indent="0" algn="just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Nesta publicação os dados são apresentados de acordo com a Classificação internacional tipo da educação - ISCED/CITE 2011, aprovada na 36.ª Sessão da Conferência Geral da Unesco, Paris, setembro de 2011. Em termos nacionais a 51.ª Deliberação da Secção Permanente de Coordenação Estatística, de 27 de março de 2017 adotou a tradução para língua portuguesa da CITE.</a:t>
          </a:r>
        </a:p>
        <a:p>
          <a:pPr algn="l" rtl="0">
            <a:lnSpc>
              <a:spcPct val="150000"/>
            </a:lnSpc>
            <a:defRPr sz="1000"/>
          </a:pPr>
          <a:endParaRPr lang="pt-PT" sz="11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A informação estatística incluída na presente publicação está afeta ao nível territorial de acordo com a Nomenclatura das Unidades Territoriais para fins Estatísticos – NUTS 2024, em conformidade com o Regulamento Delegado (UE) 2023/674, da Comissão Europeia, de 26 de dezembro de 2022.</a:t>
          </a:r>
        </a:p>
        <a:p>
          <a:pPr algn="l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Futura Lt BT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3144-8DBE-4B2A-A0F4-BC821FFCAEF8}">
  <dimension ref="A8:A11"/>
  <sheetViews>
    <sheetView showGridLines="0" tabSelected="1" zoomScaleNormal="100" workbookViewId="0"/>
  </sheetViews>
  <sheetFormatPr defaultColWidth="9.140625" defaultRowHeight="23.25" customHeight="1" x14ac:dyDescent="0.25"/>
  <cols>
    <col min="1" max="15" width="9.140625" style="119" customWidth="1"/>
    <col min="16" max="16384" width="9.140625" style="119"/>
  </cols>
  <sheetData>
    <row r="8" spans="1:1" s="116" customFormat="1" ht="23.25" customHeight="1" x14ac:dyDescent="0.25"/>
    <row r="9" spans="1:1" s="116" customFormat="1" ht="23.25" customHeight="1" x14ac:dyDescent="0.25">
      <c r="A9" s="117" t="s">
        <v>8</v>
      </c>
    </row>
    <row r="10" spans="1:1" ht="23.25" customHeight="1" x14ac:dyDescent="0.35">
      <c r="A10" s="118" t="s">
        <v>141</v>
      </c>
    </row>
    <row r="11" spans="1:1" ht="23.25" customHeight="1" x14ac:dyDescent="0.35">
      <c r="A11" s="110" t="s">
        <v>158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10"/>
  <dimension ref="A1:AF60"/>
  <sheetViews>
    <sheetView showGridLines="0" zoomScaleNormal="100" workbookViewId="0">
      <selection sqref="A1:AF1"/>
    </sheetView>
  </sheetViews>
  <sheetFormatPr defaultColWidth="14.5703125" defaultRowHeight="12" x14ac:dyDescent="0.2"/>
  <cols>
    <col min="1" max="1" width="62.7109375" style="11" customWidth="1"/>
    <col min="2" max="2" width="2.85546875" style="11" customWidth="1"/>
    <col min="3" max="32" width="10.5703125" style="11" customWidth="1"/>
    <col min="33" max="16384" width="14.5703125" style="11"/>
  </cols>
  <sheetData>
    <row r="1" spans="1:32" ht="39.950000000000003" customHeight="1" x14ac:dyDescent="0.2">
      <c r="A1" s="123" t="s">
        <v>176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</row>
    <row r="2" spans="1:32" ht="30" customHeight="1" x14ac:dyDescent="0.2">
      <c r="A2" s="48" t="s">
        <v>74</v>
      </c>
      <c r="B2" s="69"/>
      <c r="C2" s="49" t="s">
        <v>81</v>
      </c>
      <c r="D2" s="49" t="s">
        <v>87</v>
      </c>
      <c r="E2" s="49" t="s">
        <v>88</v>
      </c>
      <c r="F2" s="49" t="s">
        <v>89</v>
      </c>
      <c r="G2" s="49" t="s">
        <v>90</v>
      </c>
      <c r="H2" s="49" t="s">
        <v>91</v>
      </c>
      <c r="I2" s="49" t="s">
        <v>92</v>
      </c>
      <c r="J2" s="49" t="s">
        <v>93</v>
      </c>
      <c r="K2" s="49" t="s">
        <v>94</v>
      </c>
      <c r="L2" s="49" t="s">
        <v>95</v>
      </c>
      <c r="M2" s="49" t="s">
        <v>96</v>
      </c>
      <c r="N2" s="49" t="s">
        <v>97</v>
      </c>
      <c r="O2" s="49" t="s">
        <v>98</v>
      </c>
      <c r="P2" s="49" t="s">
        <v>99</v>
      </c>
      <c r="Q2" s="49" t="s">
        <v>100</v>
      </c>
      <c r="R2" s="49" t="s">
        <v>101</v>
      </c>
      <c r="S2" s="49" t="s">
        <v>102</v>
      </c>
      <c r="T2" s="49" t="s">
        <v>103</v>
      </c>
      <c r="U2" s="49" t="s">
        <v>104</v>
      </c>
      <c r="V2" s="49" t="s">
        <v>105</v>
      </c>
      <c r="W2" s="49" t="s">
        <v>106</v>
      </c>
      <c r="X2" s="49" t="s">
        <v>107</v>
      </c>
      <c r="Y2" s="49" t="s">
        <v>108</v>
      </c>
      <c r="Z2" s="49" t="s">
        <v>109</v>
      </c>
      <c r="AA2" s="49" t="s">
        <v>110</v>
      </c>
      <c r="AB2" s="49" t="s">
        <v>82</v>
      </c>
      <c r="AC2" s="49" t="s">
        <v>113</v>
      </c>
      <c r="AD2" s="49" t="s">
        <v>124</v>
      </c>
      <c r="AE2" s="49" t="s">
        <v>145</v>
      </c>
      <c r="AF2" s="50" t="s">
        <v>171</v>
      </c>
    </row>
    <row r="3" spans="1:32" s="17" customFormat="1" ht="22.5" customHeight="1" x14ac:dyDescent="0.2">
      <c r="A3" s="70" t="s">
        <v>2</v>
      </c>
      <c r="B3" s="71"/>
      <c r="C3" s="72">
        <v>81083</v>
      </c>
      <c r="D3" s="72">
        <v>82140</v>
      </c>
      <c r="E3" s="72">
        <v>81885</v>
      </c>
      <c r="F3" s="72">
        <v>79210</v>
      </c>
      <c r="G3" s="72">
        <v>84746</v>
      </c>
      <c r="H3" s="72">
        <v>93249</v>
      </c>
      <c r="I3" s="72">
        <v>92836</v>
      </c>
      <c r="J3" s="72">
        <v>94446</v>
      </c>
      <c r="K3" s="72">
        <v>89269</v>
      </c>
      <c r="L3" s="72">
        <v>84586</v>
      </c>
      <c r="M3" s="72">
        <v>83773</v>
      </c>
      <c r="N3" s="72">
        <v>96769</v>
      </c>
      <c r="O3" s="72">
        <v>117661</v>
      </c>
      <c r="P3" s="72">
        <v>119298</v>
      </c>
      <c r="Q3" s="73">
        <v>126735</v>
      </c>
      <c r="R3" s="73">
        <v>137051</v>
      </c>
      <c r="S3" s="73">
        <v>121792</v>
      </c>
      <c r="T3" s="73">
        <v>111909</v>
      </c>
      <c r="U3" s="73">
        <v>110240</v>
      </c>
      <c r="V3" s="73">
        <v>110738</v>
      </c>
      <c r="W3" s="73">
        <v>112701</v>
      </c>
      <c r="X3" s="73">
        <v>113915</v>
      </c>
      <c r="Y3" s="73">
        <v>122811</v>
      </c>
      <c r="Z3" s="73">
        <v>126345</v>
      </c>
      <c r="AA3" s="74">
        <v>133322</v>
      </c>
      <c r="AB3" s="74">
        <v>144528</v>
      </c>
      <c r="AC3" s="73">
        <v>152868</v>
      </c>
      <c r="AD3" s="72">
        <v>155082</v>
      </c>
      <c r="AE3" s="72">
        <v>150085</v>
      </c>
      <c r="AF3" s="74">
        <v>153744</v>
      </c>
    </row>
    <row r="4" spans="1:32" s="1" customFormat="1" ht="22.5" customHeight="1" x14ac:dyDescent="0.2">
      <c r="A4" s="92" t="s">
        <v>55</v>
      </c>
      <c r="B4" s="93"/>
      <c r="C4" s="18">
        <v>81083</v>
      </c>
      <c r="D4" s="19">
        <v>82140</v>
      </c>
      <c r="E4" s="19">
        <v>81885</v>
      </c>
      <c r="F4" s="19">
        <v>79210</v>
      </c>
      <c r="G4" s="19">
        <v>84746</v>
      </c>
      <c r="H4" s="19">
        <v>93249</v>
      </c>
      <c r="I4" s="19">
        <v>92836</v>
      </c>
      <c r="J4" s="19">
        <v>94446</v>
      </c>
      <c r="K4" s="19">
        <v>89269</v>
      </c>
      <c r="L4" s="19">
        <v>84363</v>
      </c>
      <c r="M4" s="19">
        <v>82720</v>
      </c>
      <c r="N4" s="19">
        <v>95341</v>
      </c>
      <c r="O4" s="19">
        <v>114114</v>
      </c>
      <c r="P4" s="19">
        <v>115372</v>
      </c>
      <c r="Q4" s="19">
        <v>122314</v>
      </c>
      <c r="R4" s="19">
        <v>131508</v>
      </c>
      <c r="S4" s="19">
        <v>116576</v>
      </c>
      <c r="T4" s="19">
        <v>106249</v>
      </c>
      <c r="U4" s="19">
        <v>103638</v>
      </c>
      <c r="V4" s="19">
        <v>104255</v>
      </c>
      <c r="W4" s="19">
        <v>112701</v>
      </c>
      <c r="X4" s="19">
        <v>113915</v>
      </c>
      <c r="Y4" s="19">
        <v>122811</v>
      </c>
      <c r="Z4" s="19">
        <v>126345</v>
      </c>
      <c r="AA4" s="19">
        <v>133322</v>
      </c>
      <c r="AB4" s="19">
        <v>144528</v>
      </c>
      <c r="AC4" s="19">
        <v>152868</v>
      </c>
      <c r="AD4" s="19">
        <v>155082</v>
      </c>
      <c r="AE4" s="19">
        <v>150085</v>
      </c>
      <c r="AF4" s="75">
        <v>153744</v>
      </c>
    </row>
    <row r="5" spans="1:32" ht="18.75" customHeight="1" x14ac:dyDescent="0.2">
      <c r="A5" s="76" t="s">
        <v>39</v>
      </c>
      <c r="B5" s="77" t="s">
        <v>13</v>
      </c>
      <c r="C5" s="22" t="s">
        <v>3</v>
      </c>
      <c r="D5" s="23" t="s">
        <v>3</v>
      </c>
      <c r="E5" s="23" t="s">
        <v>3</v>
      </c>
      <c r="F5" s="23" t="s">
        <v>3</v>
      </c>
      <c r="G5" s="23" t="s">
        <v>3</v>
      </c>
      <c r="H5" s="23" t="s">
        <v>3</v>
      </c>
      <c r="I5" s="23" t="s">
        <v>3</v>
      </c>
      <c r="J5" s="23" t="s">
        <v>3</v>
      </c>
      <c r="K5" s="23" t="s">
        <v>3</v>
      </c>
      <c r="L5" s="23" t="s">
        <v>3</v>
      </c>
      <c r="M5" s="23" t="s">
        <v>3</v>
      </c>
      <c r="N5" s="23" t="s">
        <v>3</v>
      </c>
      <c r="O5" s="23" t="s">
        <v>3</v>
      </c>
      <c r="P5" s="23" t="s">
        <v>3</v>
      </c>
      <c r="Q5" s="23" t="s">
        <v>3</v>
      </c>
      <c r="R5" s="23" t="s">
        <v>3</v>
      </c>
      <c r="S5" s="23" t="s">
        <v>3</v>
      </c>
      <c r="T5" s="23" t="s">
        <v>3</v>
      </c>
      <c r="U5" s="23" t="s">
        <v>3</v>
      </c>
      <c r="V5" s="23">
        <v>395</v>
      </c>
      <c r="W5" s="23">
        <v>6149</v>
      </c>
      <c r="X5" s="23">
        <v>6461</v>
      </c>
      <c r="Y5" s="23">
        <v>6965</v>
      </c>
      <c r="Z5" s="23">
        <v>8510</v>
      </c>
      <c r="AA5" s="23">
        <v>9356</v>
      </c>
      <c r="AB5" s="23">
        <v>9685</v>
      </c>
      <c r="AC5" s="23">
        <v>10831</v>
      </c>
      <c r="AD5" s="23">
        <v>11766</v>
      </c>
      <c r="AE5" s="23">
        <v>11867</v>
      </c>
      <c r="AF5" s="78">
        <v>12733</v>
      </c>
    </row>
    <row r="6" spans="1:32" ht="18.75" customHeight="1" x14ac:dyDescent="0.2">
      <c r="A6" s="79" t="s">
        <v>5</v>
      </c>
      <c r="B6" s="80" t="s">
        <v>14</v>
      </c>
      <c r="C6" s="22">
        <v>21478</v>
      </c>
      <c r="D6" s="23">
        <v>22021</v>
      </c>
      <c r="E6" s="23">
        <v>22322</v>
      </c>
      <c r="F6" s="23">
        <v>7934</v>
      </c>
      <c r="G6" s="23">
        <v>2693</v>
      </c>
      <c r="H6" s="23">
        <v>2358</v>
      </c>
      <c r="I6" s="23">
        <v>1781</v>
      </c>
      <c r="J6" s="23">
        <v>1696</v>
      </c>
      <c r="K6" s="23">
        <v>1436</v>
      </c>
      <c r="L6" s="23">
        <v>1537</v>
      </c>
      <c r="M6" s="23">
        <v>1109</v>
      </c>
      <c r="N6" s="23">
        <v>812</v>
      </c>
      <c r="O6" s="23">
        <v>41</v>
      </c>
      <c r="P6" s="23" t="s">
        <v>3</v>
      </c>
      <c r="Q6" s="23" t="s">
        <v>3</v>
      </c>
      <c r="R6" s="23" t="s">
        <v>3</v>
      </c>
      <c r="S6" s="23" t="s">
        <v>3</v>
      </c>
      <c r="T6" s="23" t="s">
        <v>3</v>
      </c>
      <c r="U6" s="23" t="s">
        <v>3</v>
      </c>
      <c r="V6" s="23" t="s">
        <v>3</v>
      </c>
      <c r="W6" s="23" t="s">
        <v>3</v>
      </c>
      <c r="X6" s="23" t="s">
        <v>3</v>
      </c>
      <c r="Y6" s="23" t="s">
        <v>3</v>
      </c>
      <c r="Z6" s="23" t="s">
        <v>3</v>
      </c>
      <c r="AA6" s="81" t="s">
        <v>3</v>
      </c>
      <c r="AB6" s="81" t="s">
        <v>3</v>
      </c>
      <c r="AC6" s="81" t="s">
        <v>3</v>
      </c>
      <c r="AD6" s="81" t="s">
        <v>3</v>
      </c>
      <c r="AE6" s="81" t="s">
        <v>3</v>
      </c>
      <c r="AF6" s="82" t="s">
        <v>3</v>
      </c>
    </row>
    <row r="7" spans="1:32" ht="18.75" customHeight="1" x14ac:dyDescent="0.2">
      <c r="A7" s="79" t="s">
        <v>18</v>
      </c>
      <c r="B7" s="80" t="s">
        <v>26</v>
      </c>
      <c r="C7" s="22">
        <v>2865</v>
      </c>
      <c r="D7" s="23">
        <v>3057</v>
      </c>
      <c r="E7" s="23">
        <v>3224</v>
      </c>
      <c r="F7" s="23" t="s">
        <v>3</v>
      </c>
      <c r="G7" s="23" t="s">
        <v>3</v>
      </c>
      <c r="H7" s="23" t="s">
        <v>3</v>
      </c>
      <c r="I7" s="81" t="s">
        <v>3</v>
      </c>
      <c r="J7" s="81" t="s">
        <v>3</v>
      </c>
      <c r="K7" s="23" t="s">
        <v>3</v>
      </c>
      <c r="L7" s="81" t="s">
        <v>3</v>
      </c>
      <c r="M7" s="81" t="s">
        <v>3</v>
      </c>
      <c r="N7" s="81" t="s">
        <v>3</v>
      </c>
      <c r="O7" s="81" t="s">
        <v>3</v>
      </c>
      <c r="P7" s="81" t="s">
        <v>3</v>
      </c>
      <c r="Q7" s="23" t="s">
        <v>3</v>
      </c>
      <c r="R7" s="81" t="s">
        <v>3</v>
      </c>
      <c r="S7" s="23" t="s">
        <v>3</v>
      </c>
      <c r="T7" s="23" t="s">
        <v>3</v>
      </c>
      <c r="U7" s="23" t="s">
        <v>3</v>
      </c>
      <c r="V7" s="23" t="s">
        <v>3</v>
      </c>
      <c r="W7" s="23" t="s">
        <v>3</v>
      </c>
      <c r="X7" s="23" t="s">
        <v>3</v>
      </c>
      <c r="Y7" s="23" t="s">
        <v>3</v>
      </c>
      <c r="Z7" s="23" t="s">
        <v>3</v>
      </c>
      <c r="AA7" s="81" t="s">
        <v>3</v>
      </c>
      <c r="AB7" s="81" t="s">
        <v>3</v>
      </c>
      <c r="AC7" s="81" t="s">
        <v>3</v>
      </c>
      <c r="AD7" s="81" t="s">
        <v>3</v>
      </c>
      <c r="AE7" s="81" t="s">
        <v>3</v>
      </c>
      <c r="AF7" s="82" t="s">
        <v>3</v>
      </c>
    </row>
    <row r="8" spans="1:32" ht="18.75" customHeight="1" x14ac:dyDescent="0.2">
      <c r="A8" s="79" t="s">
        <v>67</v>
      </c>
      <c r="B8" s="80" t="s">
        <v>27</v>
      </c>
      <c r="C8" s="22">
        <v>312</v>
      </c>
      <c r="D8" s="23">
        <v>314</v>
      </c>
      <c r="E8" s="23">
        <v>352</v>
      </c>
      <c r="F8" s="23">
        <v>365</v>
      </c>
      <c r="G8" s="23">
        <v>251</v>
      </c>
      <c r="H8" s="23">
        <v>212</v>
      </c>
      <c r="I8" s="23">
        <v>245</v>
      </c>
      <c r="J8" s="23">
        <v>206</v>
      </c>
      <c r="K8" s="23">
        <v>216</v>
      </c>
      <c r="L8" s="23" t="s">
        <v>3</v>
      </c>
      <c r="M8" s="23" t="s">
        <v>3</v>
      </c>
      <c r="N8" s="23" t="s">
        <v>3</v>
      </c>
      <c r="O8" s="23" t="s">
        <v>3</v>
      </c>
      <c r="P8" s="23" t="s">
        <v>3</v>
      </c>
      <c r="Q8" s="23" t="s">
        <v>3</v>
      </c>
      <c r="R8" s="23" t="s">
        <v>3</v>
      </c>
      <c r="S8" s="23" t="s">
        <v>3</v>
      </c>
      <c r="T8" s="23" t="s">
        <v>3</v>
      </c>
      <c r="U8" s="23" t="s">
        <v>3</v>
      </c>
      <c r="V8" s="23" t="s">
        <v>3</v>
      </c>
      <c r="W8" s="23" t="s">
        <v>3</v>
      </c>
      <c r="X8" s="23" t="s">
        <v>3</v>
      </c>
      <c r="Y8" s="23" t="s">
        <v>3</v>
      </c>
      <c r="Z8" s="23" t="s">
        <v>3</v>
      </c>
      <c r="AA8" s="81" t="s">
        <v>3</v>
      </c>
      <c r="AB8" s="81" t="s">
        <v>3</v>
      </c>
      <c r="AC8" s="81" t="s">
        <v>3</v>
      </c>
      <c r="AD8" s="81" t="s">
        <v>3</v>
      </c>
      <c r="AE8" s="81" t="s">
        <v>3</v>
      </c>
      <c r="AF8" s="82" t="s">
        <v>3</v>
      </c>
    </row>
    <row r="9" spans="1:32" ht="18.75" customHeight="1" x14ac:dyDescent="0.2">
      <c r="A9" s="79" t="s">
        <v>68</v>
      </c>
      <c r="B9" s="80" t="s">
        <v>28</v>
      </c>
      <c r="C9" s="22" t="s">
        <v>3</v>
      </c>
      <c r="D9" s="23" t="s">
        <v>3</v>
      </c>
      <c r="E9" s="23" t="s">
        <v>3</v>
      </c>
      <c r="F9" s="23" t="s">
        <v>3</v>
      </c>
      <c r="G9" s="23" t="s">
        <v>3</v>
      </c>
      <c r="H9" s="23" t="s">
        <v>3</v>
      </c>
      <c r="I9" s="23" t="s">
        <v>3</v>
      </c>
      <c r="J9" s="23" t="s">
        <v>3</v>
      </c>
      <c r="K9" s="23" t="s">
        <v>3</v>
      </c>
      <c r="L9" s="23" t="s">
        <v>3</v>
      </c>
      <c r="M9" s="23" t="s">
        <v>3</v>
      </c>
      <c r="N9" s="23">
        <v>33127</v>
      </c>
      <c r="O9" s="23">
        <v>67111</v>
      </c>
      <c r="P9" s="23">
        <v>72655</v>
      </c>
      <c r="Q9" s="23">
        <v>73312</v>
      </c>
      <c r="R9" s="23">
        <v>74397</v>
      </c>
      <c r="S9" s="23">
        <v>65150</v>
      </c>
      <c r="T9" s="23">
        <v>60462</v>
      </c>
      <c r="U9" s="23">
        <v>57777</v>
      </c>
      <c r="V9" s="23">
        <v>58808</v>
      </c>
      <c r="W9" s="23">
        <v>60840</v>
      </c>
      <c r="X9" s="23">
        <v>59684</v>
      </c>
      <c r="Y9" s="23">
        <v>64869</v>
      </c>
      <c r="Z9" s="23">
        <v>64318</v>
      </c>
      <c r="AA9" s="23">
        <v>68174</v>
      </c>
      <c r="AB9" s="23">
        <v>76667</v>
      </c>
      <c r="AC9" s="23">
        <v>84710</v>
      </c>
      <c r="AD9" s="23">
        <v>84755</v>
      </c>
      <c r="AE9" s="23">
        <v>80883</v>
      </c>
      <c r="AF9" s="78">
        <v>81113</v>
      </c>
    </row>
    <row r="10" spans="1:32" ht="18.75" customHeight="1" x14ac:dyDescent="0.2">
      <c r="A10" s="79" t="s">
        <v>69</v>
      </c>
      <c r="B10" s="80" t="s">
        <v>38</v>
      </c>
      <c r="C10" s="22" t="s">
        <v>3</v>
      </c>
      <c r="D10" s="23" t="s">
        <v>3</v>
      </c>
      <c r="E10" s="23" t="s">
        <v>3</v>
      </c>
      <c r="F10" s="23">
        <v>13273</v>
      </c>
      <c r="G10" s="23">
        <v>16699</v>
      </c>
      <c r="H10" s="23">
        <v>19072</v>
      </c>
      <c r="I10" s="23">
        <v>19172</v>
      </c>
      <c r="J10" s="23">
        <v>20645</v>
      </c>
      <c r="K10" s="23">
        <v>20230</v>
      </c>
      <c r="L10" s="23">
        <v>19481</v>
      </c>
      <c r="M10" s="23">
        <v>17627</v>
      </c>
      <c r="N10" s="23">
        <v>12696</v>
      </c>
      <c r="O10" s="23">
        <v>3732</v>
      </c>
      <c r="P10" s="23">
        <v>111</v>
      </c>
      <c r="Q10" s="23" t="s">
        <v>3</v>
      </c>
      <c r="R10" s="81" t="s">
        <v>3</v>
      </c>
      <c r="S10" s="23" t="s">
        <v>3</v>
      </c>
      <c r="T10" s="23" t="s">
        <v>3</v>
      </c>
      <c r="U10" s="23" t="s">
        <v>3</v>
      </c>
      <c r="V10" s="23" t="s">
        <v>3</v>
      </c>
      <c r="W10" s="23" t="s">
        <v>3</v>
      </c>
      <c r="X10" s="23" t="s">
        <v>3</v>
      </c>
      <c r="Y10" s="23" t="s">
        <v>3</v>
      </c>
      <c r="Z10" s="23" t="s">
        <v>3</v>
      </c>
      <c r="AA10" s="81" t="s">
        <v>3</v>
      </c>
      <c r="AB10" s="81" t="s">
        <v>3</v>
      </c>
      <c r="AC10" s="81" t="s">
        <v>3</v>
      </c>
      <c r="AD10" s="81" t="s">
        <v>3</v>
      </c>
      <c r="AE10" s="81" t="s">
        <v>3</v>
      </c>
      <c r="AF10" s="82" t="s">
        <v>3</v>
      </c>
    </row>
    <row r="11" spans="1:32" ht="18.75" customHeight="1" x14ac:dyDescent="0.2">
      <c r="A11" s="79" t="s">
        <v>19</v>
      </c>
      <c r="B11" s="80" t="s">
        <v>29</v>
      </c>
      <c r="C11" s="22">
        <v>43977</v>
      </c>
      <c r="D11" s="23">
        <v>43629</v>
      </c>
      <c r="E11" s="23">
        <v>40076</v>
      </c>
      <c r="F11" s="23">
        <v>49523</v>
      </c>
      <c r="G11" s="23">
        <v>50182</v>
      </c>
      <c r="H11" s="23">
        <v>52220</v>
      </c>
      <c r="I11" s="23">
        <v>49809</v>
      </c>
      <c r="J11" s="23">
        <v>51192</v>
      </c>
      <c r="K11" s="23">
        <v>46992</v>
      </c>
      <c r="L11" s="23">
        <v>45958</v>
      </c>
      <c r="M11" s="23">
        <v>44681</v>
      </c>
      <c r="N11" s="23">
        <v>26131</v>
      </c>
      <c r="O11" s="23">
        <v>4981</v>
      </c>
      <c r="P11" s="23">
        <v>645</v>
      </c>
      <c r="Q11" s="23" t="s">
        <v>3</v>
      </c>
      <c r="R11" s="23" t="s">
        <v>3</v>
      </c>
      <c r="S11" s="23" t="s">
        <v>3</v>
      </c>
      <c r="T11" s="23" t="s">
        <v>3</v>
      </c>
      <c r="U11" s="23" t="s">
        <v>3</v>
      </c>
      <c r="V11" s="23" t="s">
        <v>3</v>
      </c>
      <c r="W11" s="23" t="s">
        <v>3</v>
      </c>
      <c r="X11" s="23" t="s">
        <v>3</v>
      </c>
      <c r="Y11" s="23" t="s">
        <v>3</v>
      </c>
      <c r="Z11" s="23" t="s">
        <v>3</v>
      </c>
      <c r="AA11" s="81" t="s">
        <v>3</v>
      </c>
      <c r="AB11" s="81" t="s">
        <v>3</v>
      </c>
      <c r="AC11" s="81" t="s">
        <v>3</v>
      </c>
      <c r="AD11" s="81" t="s">
        <v>3</v>
      </c>
      <c r="AE11" s="81" t="s">
        <v>3</v>
      </c>
      <c r="AF11" s="82" t="s">
        <v>3</v>
      </c>
    </row>
    <row r="12" spans="1:32" ht="18.75" customHeight="1" x14ac:dyDescent="0.2">
      <c r="A12" s="79" t="s">
        <v>70</v>
      </c>
      <c r="B12" s="80" t="s">
        <v>30</v>
      </c>
      <c r="C12" s="22">
        <v>669</v>
      </c>
      <c r="D12" s="23">
        <v>1035</v>
      </c>
      <c r="E12" s="23">
        <v>1148</v>
      </c>
      <c r="F12" s="23">
        <v>1068</v>
      </c>
      <c r="G12" s="23">
        <v>809</v>
      </c>
      <c r="H12" s="23">
        <v>858</v>
      </c>
      <c r="I12" s="23">
        <v>773</v>
      </c>
      <c r="J12" s="23">
        <v>803</v>
      </c>
      <c r="K12" s="23">
        <v>732</v>
      </c>
      <c r="L12" s="23">
        <v>584</v>
      </c>
      <c r="M12" s="23">
        <v>496</v>
      </c>
      <c r="N12" s="23">
        <v>261</v>
      </c>
      <c r="O12" s="23">
        <v>108</v>
      </c>
      <c r="P12" s="23">
        <v>33</v>
      </c>
      <c r="Q12" s="23" t="s">
        <v>3</v>
      </c>
      <c r="R12" s="23" t="s">
        <v>3</v>
      </c>
      <c r="S12" s="23" t="s">
        <v>3</v>
      </c>
      <c r="T12" s="23" t="s">
        <v>3</v>
      </c>
      <c r="U12" s="23" t="s">
        <v>3</v>
      </c>
      <c r="V12" s="23" t="s">
        <v>3</v>
      </c>
      <c r="W12" s="23" t="s">
        <v>3</v>
      </c>
      <c r="X12" s="23" t="s">
        <v>3</v>
      </c>
      <c r="Y12" s="23" t="s">
        <v>3</v>
      </c>
      <c r="Z12" s="23" t="s">
        <v>3</v>
      </c>
      <c r="AA12" s="81" t="s">
        <v>3</v>
      </c>
      <c r="AB12" s="81" t="s">
        <v>3</v>
      </c>
      <c r="AC12" s="81" t="s">
        <v>3</v>
      </c>
      <c r="AD12" s="81" t="s">
        <v>3</v>
      </c>
      <c r="AE12" s="81" t="s">
        <v>3</v>
      </c>
      <c r="AF12" s="82" t="s">
        <v>3</v>
      </c>
    </row>
    <row r="13" spans="1:32" ht="18.75" customHeight="1" x14ac:dyDescent="0.2">
      <c r="A13" s="79" t="s">
        <v>20</v>
      </c>
      <c r="B13" s="80" t="s">
        <v>31</v>
      </c>
      <c r="C13" s="22">
        <v>6308</v>
      </c>
      <c r="D13" s="23">
        <v>6268</v>
      </c>
      <c r="E13" s="23">
        <v>7796</v>
      </c>
      <c r="F13" s="23">
        <v>100</v>
      </c>
      <c r="G13" s="23" t="s">
        <v>3</v>
      </c>
      <c r="H13" s="23" t="s">
        <v>3</v>
      </c>
      <c r="I13" s="23" t="s">
        <v>3</v>
      </c>
      <c r="J13" s="23" t="s">
        <v>3</v>
      </c>
      <c r="K13" s="23" t="s">
        <v>3</v>
      </c>
      <c r="L13" s="23" t="s">
        <v>3</v>
      </c>
      <c r="M13" s="23" t="s">
        <v>3</v>
      </c>
      <c r="N13" s="23" t="s">
        <v>3</v>
      </c>
      <c r="O13" s="23" t="s">
        <v>3</v>
      </c>
      <c r="P13" s="23" t="s">
        <v>3</v>
      </c>
      <c r="Q13" s="23" t="s">
        <v>3</v>
      </c>
      <c r="R13" s="23" t="s">
        <v>3</v>
      </c>
      <c r="S13" s="23" t="s">
        <v>3</v>
      </c>
      <c r="T13" s="23" t="s">
        <v>3</v>
      </c>
      <c r="U13" s="23" t="s">
        <v>3</v>
      </c>
      <c r="V13" s="23" t="s">
        <v>3</v>
      </c>
      <c r="W13" s="23" t="s">
        <v>3</v>
      </c>
      <c r="X13" s="23" t="s">
        <v>3</v>
      </c>
      <c r="Y13" s="23" t="s">
        <v>3</v>
      </c>
      <c r="Z13" s="23" t="s">
        <v>3</v>
      </c>
      <c r="AA13" s="81" t="s">
        <v>3</v>
      </c>
      <c r="AB13" s="81" t="s">
        <v>3</v>
      </c>
      <c r="AC13" s="81" t="s">
        <v>3</v>
      </c>
      <c r="AD13" s="81" t="s">
        <v>3</v>
      </c>
      <c r="AE13" s="81" t="s">
        <v>3</v>
      </c>
      <c r="AF13" s="82" t="s">
        <v>3</v>
      </c>
    </row>
    <row r="14" spans="1:32" ht="18.75" customHeight="1" x14ac:dyDescent="0.2">
      <c r="A14" s="79" t="s">
        <v>21</v>
      </c>
      <c r="B14" s="80" t="s">
        <v>32</v>
      </c>
      <c r="C14" s="22" t="s">
        <v>3</v>
      </c>
      <c r="D14" s="23" t="s">
        <v>3</v>
      </c>
      <c r="E14" s="23" t="s">
        <v>3</v>
      </c>
      <c r="F14" s="23" t="s">
        <v>3</v>
      </c>
      <c r="G14" s="23">
        <v>5887</v>
      </c>
      <c r="H14" s="23">
        <v>9743</v>
      </c>
      <c r="I14" s="23">
        <v>10715</v>
      </c>
      <c r="J14" s="23">
        <v>8347</v>
      </c>
      <c r="K14" s="23">
        <v>6406</v>
      </c>
      <c r="L14" s="23">
        <v>4457</v>
      </c>
      <c r="M14" s="23">
        <v>3015</v>
      </c>
      <c r="N14" s="23">
        <v>1687</v>
      </c>
      <c r="O14" s="23">
        <v>1092</v>
      </c>
      <c r="P14" s="23">
        <v>624</v>
      </c>
      <c r="Q14" s="23">
        <v>322</v>
      </c>
      <c r="R14" s="23">
        <v>186</v>
      </c>
      <c r="S14" s="23">
        <v>21</v>
      </c>
      <c r="T14" s="23" t="s">
        <v>3</v>
      </c>
      <c r="U14" s="23">
        <v>36</v>
      </c>
      <c r="V14" s="23">
        <v>188</v>
      </c>
      <c r="W14" s="23">
        <v>32</v>
      </c>
      <c r="X14" s="23" t="s">
        <v>3</v>
      </c>
      <c r="Y14" s="23" t="s">
        <v>3</v>
      </c>
      <c r="Z14" s="23" t="s">
        <v>3</v>
      </c>
      <c r="AA14" s="81" t="s">
        <v>3</v>
      </c>
      <c r="AB14" s="81" t="s">
        <v>3</v>
      </c>
      <c r="AC14" s="81" t="s">
        <v>3</v>
      </c>
      <c r="AD14" s="81" t="s">
        <v>3</v>
      </c>
      <c r="AE14" s="81" t="s">
        <v>3</v>
      </c>
      <c r="AF14" s="82" t="s">
        <v>3</v>
      </c>
    </row>
    <row r="15" spans="1:32" ht="18.75" customHeight="1" x14ac:dyDescent="0.2">
      <c r="A15" s="79" t="s">
        <v>22</v>
      </c>
      <c r="B15" s="80" t="s">
        <v>33</v>
      </c>
      <c r="C15" s="22">
        <v>1338</v>
      </c>
      <c r="D15" s="23">
        <v>1104</v>
      </c>
      <c r="E15" s="23">
        <v>1124</v>
      </c>
      <c r="F15" s="23">
        <v>1105</v>
      </c>
      <c r="G15" s="23">
        <v>1211</v>
      </c>
      <c r="H15" s="23">
        <v>1661</v>
      </c>
      <c r="I15" s="23">
        <v>2364</v>
      </c>
      <c r="J15" s="23">
        <v>2472</v>
      </c>
      <c r="K15" s="23">
        <v>3057</v>
      </c>
      <c r="L15" s="23">
        <v>2630</v>
      </c>
      <c r="M15" s="23">
        <v>4328</v>
      </c>
      <c r="N15" s="23">
        <v>4449</v>
      </c>
      <c r="O15" s="23">
        <v>3805</v>
      </c>
      <c r="P15" s="23">
        <v>4139</v>
      </c>
      <c r="Q15" s="23">
        <v>4108</v>
      </c>
      <c r="R15" s="23">
        <v>3846</v>
      </c>
      <c r="S15" s="23">
        <v>3308</v>
      </c>
      <c r="T15" s="23">
        <v>2091</v>
      </c>
      <c r="U15" s="23">
        <v>2606</v>
      </c>
      <c r="V15" s="23">
        <v>2815</v>
      </c>
      <c r="W15" s="23">
        <v>2808</v>
      </c>
      <c r="X15" s="23">
        <v>2835</v>
      </c>
      <c r="Y15" s="23">
        <v>2594</v>
      </c>
      <c r="Z15" s="23">
        <v>2501</v>
      </c>
      <c r="AA15" s="81">
        <v>2729</v>
      </c>
      <c r="AB15" s="81">
        <v>2584</v>
      </c>
      <c r="AC15" s="81">
        <v>2505</v>
      </c>
      <c r="AD15" s="81">
        <v>1881</v>
      </c>
      <c r="AE15" s="81">
        <v>1640</v>
      </c>
      <c r="AF15" s="82">
        <v>1868</v>
      </c>
    </row>
    <row r="16" spans="1:32" ht="18.75" customHeight="1" x14ac:dyDescent="0.2">
      <c r="A16" s="79" t="s">
        <v>73</v>
      </c>
      <c r="B16" s="80" t="s">
        <v>34</v>
      </c>
      <c r="C16" s="22" t="s">
        <v>3</v>
      </c>
      <c r="D16" s="23" t="s">
        <v>3</v>
      </c>
      <c r="E16" s="23" t="s">
        <v>3</v>
      </c>
      <c r="F16" s="23" t="s">
        <v>3</v>
      </c>
      <c r="G16" s="23" t="s">
        <v>3</v>
      </c>
      <c r="H16" s="23" t="s">
        <v>3</v>
      </c>
      <c r="I16" s="23" t="s">
        <v>3</v>
      </c>
      <c r="J16" s="23" t="s">
        <v>3</v>
      </c>
      <c r="K16" s="23" t="s">
        <v>3</v>
      </c>
      <c r="L16" s="23" t="s">
        <v>3</v>
      </c>
      <c r="M16" s="23" t="s">
        <v>3</v>
      </c>
      <c r="N16" s="23">
        <v>5105</v>
      </c>
      <c r="O16" s="23">
        <v>9794</v>
      </c>
      <c r="P16" s="23">
        <v>10857</v>
      </c>
      <c r="Q16" s="23">
        <v>11469</v>
      </c>
      <c r="R16" s="23">
        <v>11978</v>
      </c>
      <c r="S16" s="23">
        <v>11595</v>
      </c>
      <c r="T16" s="23">
        <v>11238</v>
      </c>
      <c r="U16" s="23">
        <v>10703</v>
      </c>
      <c r="V16" s="23">
        <v>10614</v>
      </c>
      <c r="W16" s="23">
        <v>11008</v>
      </c>
      <c r="X16" s="23">
        <v>11583</v>
      </c>
      <c r="Y16" s="23">
        <v>12021</v>
      </c>
      <c r="Z16" s="23">
        <v>12469</v>
      </c>
      <c r="AA16" s="23">
        <v>12485</v>
      </c>
      <c r="AB16" s="23">
        <v>13132</v>
      </c>
      <c r="AC16" s="23">
        <v>6027</v>
      </c>
      <c r="AD16" s="23">
        <v>6282</v>
      </c>
      <c r="AE16" s="23">
        <v>5742</v>
      </c>
      <c r="AF16" s="78">
        <v>5898</v>
      </c>
    </row>
    <row r="17" spans="1:32" ht="18.75" customHeight="1" x14ac:dyDescent="0.2">
      <c r="A17" s="79" t="s">
        <v>71</v>
      </c>
      <c r="B17" s="80" t="s">
        <v>35</v>
      </c>
      <c r="C17" s="22" t="s">
        <v>3</v>
      </c>
      <c r="D17" s="23" t="s">
        <v>3</v>
      </c>
      <c r="E17" s="23" t="s">
        <v>3</v>
      </c>
      <c r="F17" s="23" t="s">
        <v>3</v>
      </c>
      <c r="G17" s="23" t="s">
        <v>3</v>
      </c>
      <c r="H17" s="23" t="s">
        <v>3</v>
      </c>
      <c r="I17" s="23" t="s">
        <v>3</v>
      </c>
      <c r="J17" s="23" t="s">
        <v>3</v>
      </c>
      <c r="K17" s="23" t="s">
        <v>3</v>
      </c>
      <c r="L17" s="23" t="s">
        <v>3</v>
      </c>
      <c r="M17" s="23" t="s">
        <v>3</v>
      </c>
      <c r="N17" s="23">
        <v>2395</v>
      </c>
      <c r="O17" s="23">
        <v>17242</v>
      </c>
      <c r="P17" s="23">
        <v>21780</v>
      </c>
      <c r="Q17" s="23">
        <v>27871</v>
      </c>
      <c r="R17" s="23">
        <v>35788</v>
      </c>
      <c r="S17" s="23">
        <v>31277</v>
      </c>
      <c r="T17" s="23">
        <v>27922</v>
      </c>
      <c r="U17" s="23">
        <v>27597</v>
      </c>
      <c r="V17" s="23">
        <v>26943</v>
      </c>
      <c r="W17" s="23">
        <v>27305</v>
      </c>
      <c r="X17" s="23">
        <v>28432</v>
      </c>
      <c r="Y17" s="23">
        <v>31085</v>
      </c>
      <c r="Z17" s="23">
        <v>33184</v>
      </c>
      <c r="AA17" s="23">
        <v>34886</v>
      </c>
      <c r="AB17" s="23">
        <v>36321</v>
      </c>
      <c r="AC17" s="23">
        <v>42812</v>
      </c>
      <c r="AD17" s="23">
        <v>44348</v>
      </c>
      <c r="AE17" s="23">
        <v>44217</v>
      </c>
      <c r="AF17" s="78">
        <v>46291</v>
      </c>
    </row>
    <row r="18" spans="1:32" ht="18.75" customHeight="1" x14ac:dyDescent="0.2">
      <c r="A18" s="79" t="s">
        <v>23</v>
      </c>
      <c r="B18" s="80" t="s">
        <v>36</v>
      </c>
      <c r="C18" s="22">
        <v>4136</v>
      </c>
      <c r="D18" s="23">
        <v>4712</v>
      </c>
      <c r="E18" s="23">
        <v>5205</v>
      </c>
      <c r="F18" s="23">
        <v>5040</v>
      </c>
      <c r="G18" s="23">
        <v>6146</v>
      </c>
      <c r="H18" s="23">
        <v>6331</v>
      </c>
      <c r="I18" s="23">
        <v>6605</v>
      </c>
      <c r="J18" s="23">
        <v>7600</v>
      </c>
      <c r="K18" s="23">
        <v>8712</v>
      </c>
      <c r="L18" s="23">
        <v>8391</v>
      </c>
      <c r="M18" s="23">
        <v>9707</v>
      </c>
      <c r="N18" s="23">
        <v>6483</v>
      </c>
      <c r="O18" s="23">
        <v>3296</v>
      </c>
      <c r="P18" s="23">
        <v>1188</v>
      </c>
      <c r="Q18" s="23">
        <v>180</v>
      </c>
      <c r="R18" s="23">
        <v>10</v>
      </c>
      <c r="S18" s="23">
        <v>8</v>
      </c>
      <c r="T18" s="23">
        <v>3</v>
      </c>
      <c r="U18" s="23" t="s">
        <v>3</v>
      </c>
      <c r="V18" s="23" t="s">
        <v>3</v>
      </c>
      <c r="W18" s="23" t="s">
        <v>3</v>
      </c>
      <c r="X18" s="23" t="s">
        <v>3</v>
      </c>
      <c r="Y18" s="23" t="s">
        <v>3</v>
      </c>
      <c r="Z18" s="23" t="s">
        <v>3</v>
      </c>
      <c r="AA18" s="23" t="s">
        <v>3</v>
      </c>
      <c r="AB18" s="23" t="s">
        <v>3</v>
      </c>
      <c r="AC18" s="23" t="s">
        <v>3</v>
      </c>
      <c r="AD18" s="23" t="s">
        <v>3</v>
      </c>
      <c r="AE18" s="23" t="s">
        <v>3</v>
      </c>
      <c r="AF18" s="78" t="s">
        <v>3</v>
      </c>
    </row>
    <row r="19" spans="1:32" ht="18.75" customHeight="1" x14ac:dyDescent="0.2">
      <c r="A19" s="79" t="s">
        <v>72</v>
      </c>
      <c r="B19" s="80" t="s">
        <v>37</v>
      </c>
      <c r="C19" s="22" t="s">
        <v>3</v>
      </c>
      <c r="D19" s="23" t="s">
        <v>3</v>
      </c>
      <c r="E19" s="23" t="s">
        <v>3</v>
      </c>
      <c r="F19" s="23" t="s">
        <v>3</v>
      </c>
      <c r="G19" s="23" t="s">
        <v>3</v>
      </c>
      <c r="H19" s="23" t="s">
        <v>3</v>
      </c>
      <c r="I19" s="23" t="s">
        <v>3</v>
      </c>
      <c r="J19" s="23" t="s">
        <v>3</v>
      </c>
      <c r="K19" s="23" t="s">
        <v>3</v>
      </c>
      <c r="L19" s="23" t="s">
        <v>3</v>
      </c>
      <c r="M19" s="23" t="s">
        <v>3</v>
      </c>
      <c r="N19" s="23">
        <v>71</v>
      </c>
      <c r="O19" s="23">
        <v>1557</v>
      </c>
      <c r="P19" s="23">
        <v>2294</v>
      </c>
      <c r="Q19" s="23">
        <v>4534</v>
      </c>
      <c r="R19" s="23">
        <v>5255</v>
      </c>
      <c r="S19" s="23">
        <v>5213</v>
      </c>
      <c r="T19" s="23">
        <v>4533</v>
      </c>
      <c r="U19" s="23">
        <v>4919</v>
      </c>
      <c r="V19" s="23">
        <v>4492</v>
      </c>
      <c r="W19" s="23">
        <v>4559</v>
      </c>
      <c r="X19" s="23">
        <v>4920</v>
      </c>
      <c r="Y19" s="23">
        <v>5277</v>
      </c>
      <c r="Z19" s="23">
        <v>5363</v>
      </c>
      <c r="AA19" s="23">
        <v>5692</v>
      </c>
      <c r="AB19" s="23">
        <v>6139</v>
      </c>
      <c r="AC19" s="23">
        <v>5983</v>
      </c>
      <c r="AD19" s="23">
        <v>6050</v>
      </c>
      <c r="AE19" s="23">
        <v>5736</v>
      </c>
      <c r="AF19" s="78">
        <v>5841</v>
      </c>
    </row>
    <row r="20" spans="1:32" ht="18.75" customHeight="1" x14ac:dyDescent="0.2">
      <c r="A20" s="79" t="s">
        <v>4</v>
      </c>
      <c r="B20" s="80" t="s">
        <v>46</v>
      </c>
      <c r="C20" s="28" t="s">
        <v>3</v>
      </c>
      <c r="D20" s="29" t="s">
        <v>3</v>
      </c>
      <c r="E20" s="29">
        <v>638</v>
      </c>
      <c r="F20" s="29">
        <v>802</v>
      </c>
      <c r="G20" s="29">
        <v>868</v>
      </c>
      <c r="H20" s="29">
        <v>794</v>
      </c>
      <c r="I20" s="29">
        <v>1372</v>
      </c>
      <c r="J20" s="29">
        <v>1485</v>
      </c>
      <c r="K20" s="29">
        <v>1488</v>
      </c>
      <c r="L20" s="29">
        <v>1325</v>
      </c>
      <c r="M20" s="29">
        <v>1757</v>
      </c>
      <c r="N20" s="29">
        <v>2124</v>
      </c>
      <c r="O20" s="29">
        <v>1355</v>
      </c>
      <c r="P20" s="29">
        <v>1046</v>
      </c>
      <c r="Q20" s="29">
        <v>518</v>
      </c>
      <c r="R20" s="29">
        <v>48</v>
      </c>
      <c r="S20" s="29">
        <v>4</v>
      </c>
      <c r="T20" s="29" t="s">
        <v>3</v>
      </c>
      <c r="U20" s="29" t="s">
        <v>3</v>
      </c>
      <c r="V20" s="29" t="s">
        <v>3</v>
      </c>
      <c r="W20" s="29" t="s">
        <v>3</v>
      </c>
      <c r="X20" s="29" t="s">
        <v>3</v>
      </c>
      <c r="Y20" s="29" t="s">
        <v>3</v>
      </c>
      <c r="Z20" s="29" t="s">
        <v>3</v>
      </c>
      <c r="AA20" s="29" t="s">
        <v>3</v>
      </c>
      <c r="AB20" s="29" t="s">
        <v>3</v>
      </c>
      <c r="AC20" s="29" t="s">
        <v>3</v>
      </c>
      <c r="AD20" s="29" t="s">
        <v>3</v>
      </c>
      <c r="AE20" s="29" t="s">
        <v>3</v>
      </c>
      <c r="AF20" s="83" t="s">
        <v>3</v>
      </c>
    </row>
    <row r="21" spans="1:32" s="1" customFormat="1" ht="22.5" customHeight="1" x14ac:dyDescent="0.2">
      <c r="A21" s="65" t="s">
        <v>56</v>
      </c>
      <c r="B21" s="84"/>
      <c r="C21" s="67" t="s">
        <v>3</v>
      </c>
      <c r="D21" s="67" t="s">
        <v>3</v>
      </c>
      <c r="E21" s="67" t="s">
        <v>3</v>
      </c>
      <c r="F21" s="67" t="s">
        <v>3</v>
      </c>
      <c r="G21" s="67" t="s">
        <v>3</v>
      </c>
      <c r="H21" s="67" t="s">
        <v>3</v>
      </c>
      <c r="I21" s="67" t="s">
        <v>3</v>
      </c>
      <c r="J21" s="67" t="s">
        <v>3</v>
      </c>
      <c r="K21" s="67" t="s">
        <v>3</v>
      </c>
      <c r="L21" s="67">
        <v>223</v>
      </c>
      <c r="M21" s="67">
        <v>1053</v>
      </c>
      <c r="N21" s="67">
        <v>1428</v>
      </c>
      <c r="O21" s="67">
        <v>3547</v>
      </c>
      <c r="P21" s="67">
        <v>3926</v>
      </c>
      <c r="Q21" s="67">
        <v>4421</v>
      </c>
      <c r="R21" s="67">
        <v>5543</v>
      </c>
      <c r="S21" s="67">
        <v>5216</v>
      </c>
      <c r="T21" s="67">
        <v>5660</v>
      </c>
      <c r="U21" s="67">
        <v>6602</v>
      </c>
      <c r="V21" s="67">
        <v>6483</v>
      </c>
      <c r="W21" s="67" t="s">
        <v>3</v>
      </c>
      <c r="X21" s="67" t="s">
        <v>3</v>
      </c>
      <c r="Y21" s="67" t="s">
        <v>3</v>
      </c>
      <c r="Z21" s="67" t="s">
        <v>3</v>
      </c>
      <c r="AA21" s="67" t="s">
        <v>3</v>
      </c>
      <c r="AB21" s="67" t="s">
        <v>3</v>
      </c>
      <c r="AC21" s="67" t="s">
        <v>3</v>
      </c>
      <c r="AD21" s="67" t="s">
        <v>3</v>
      </c>
      <c r="AE21" s="67" t="s">
        <v>3</v>
      </c>
      <c r="AF21" s="108" t="s">
        <v>3</v>
      </c>
    </row>
    <row r="22" spans="1:32" x14ac:dyDescent="0.2">
      <c r="A22" s="42" t="s">
        <v>112</v>
      </c>
      <c r="B22" s="85"/>
    </row>
    <row r="25" spans="1:32" x14ac:dyDescent="0.2">
      <c r="A25" s="45" t="s">
        <v>9</v>
      </c>
      <c r="B25" s="45"/>
    </row>
    <row r="26" spans="1:32" x14ac:dyDescent="0.2">
      <c r="A26" s="46" t="s">
        <v>75</v>
      </c>
    </row>
    <row r="27" spans="1:32" x14ac:dyDescent="0.2">
      <c r="A27" s="47" t="s">
        <v>142</v>
      </c>
      <c r="B27" s="47"/>
    </row>
    <row r="28" spans="1:32" x14ac:dyDescent="0.2">
      <c r="A28" s="47" t="s">
        <v>149</v>
      </c>
    </row>
    <row r="29" spans="1:32" x14ac:dyDescent="0.2">
      <c r="A29" s="46" t="s">
        <v>150</v>
      </c>
    </row>
    <row r="30" spans="1:32" x14ac:dyDescent="0.2">
      <c r="A30" s="47" t="s">
        <v>114</v>
      </c>
    </row>
    <row r="31" spans="1:32" x14ac:dyDescent="0.2">
      <c r="A31" s="115" t="s">
        <v>148</v>
      </c>
      <c r="B31" s="46"/>
    </row>
    <row r="32" spans="1:32" x14ac:dyDescent="0.2">
      <c r="A32" s="115" t="s">
        <v>147</v>
      </c>
      <c r="B32" s="46"/>
    </row>
    <row r="33" spans="1:2" x14ac:dyDescent="0.2">
      <c r="A33" s="46" t="s">
        <v>170</v>
      </c>
      <c r="B33" s="46"/>
    </row>
    <row r="34" spans="1:2" x14ac:dyDescent="0.2">
      <c r="A34" s="46" t="s">
        <v>10</v>
      </c>
      <c r="B34" s="46"/>
    </row>
    <row r="35" spans="1:2" x14ac:dyDescent="0.2">
      <c r="A35" s="46" t="s">
        <v>40</v>
      </c>
      <c r="B35" s="46"/>
    </row>
    <row r="36" spans="1:2" x14ac:dyDescent="0.2">
      <c r="A36" s="46" t="s">
        <v>41</v>
      </c>
      <c r="B36" s="46"/>
    </row>
    <row r="37" spans="1:2" x14ac:dyDescent="0.2">
      <c r="A37" s="46" t="s">
        <v>42</v>
      </c>
      <c r="B37" s="46"/>
    </row>
    <row r="38" spans="1:2" x14ac:dyDescent="0.2">
      <c r="A38" s="46" t="s">
        <v>24</v>
      </c>
      <c r="B38" s="46"/>
    </row>
    <row r="39" spans="1:2" x14ac:dyDescent="0.2">
      <c r="A39" s="46" t="s">
        <v>43</v>
      </c>
      <c r="B39" s="46"/>
    </row>
    <row r="40" spans="1:2" x14ac:dyDescent="0.2">
      <c r="A40" s="46" t="s">
        <v>24</v>
      </c>
      <c r="B40" s="46"/>
    </row>
    <row r="41" spans="1:2" x14ac:dyDescent="0.2">
      <c r="A41" s="46" t="s">
        <v>115</v>
      </c>
      <c r="B41" s="46"/>
    </row>
    <row r="42" spans="1:2" x14ac:dyDescent="0.2">
      <c r="A42" s="46" t="s">
        <v>116</v>
      </c>
      <c r="B42" s="46"/>
    </row>
    <row r="43" spans="1:2" x14ac:dyDescent="0.2">
      <c r="A43" s="46" t="s">
        <v>44</v>
      </c>
      <c r="B43" s="46"/>
    </row>
    <row r="44" spans="1:2" x14ac:dyDescent="0.2">
      <c r="A44" s="46" t="s">
        <v>117</v>
      </c>
      <c r="B44" s="46"/>
    </row>
    <row r="45" spans="1:2" x14ac:dyDescent="0.2">
      <c r="A45" s="46" t="s">
        <v>151</v>
      </c>
      <c r="B45" s="46"/>
    </row>
    <row r="46" spans="1:2" x14ac:dyDescent="0.2">
      <c r="A46" s="46" t="s">
        <v>118</v>
      </c>
      <c r="B46" s="46"/>
    </row>
    <row r="47" spans="1:2" x14ac:dyDescent="0.2">
      <c r="A47" s="46" t="s">
        <v>152</v>
      </c>
      <c r="B47" s="46"/>
    </row>
    <row r="48" spans="1:2" x14ac:dyDescent="0.2">
      <c r="A48" s="46" t="s">
        <v>45</v>
      </c>
      <c r="B48" s="46"/>
    </row>
    <row r="49" spans="1:2" x14ac:dyDescent="0.2">
      <c r="A49" s="46" t="s">
        <v>25</v>
      </c>
      <c r="B49" s="46"/>
    </row>
    <row r="50" spans="1:2" x14ac:dyDescent="0.2">
      <c r="A50" s="46" t="s">
        <v>119</v>
      </c>
      <c r="B50" s="46"/>
    </row>
    <row r="51" spans="1:2" x14ac:dyDescent="0.2">
      <c r="A51" s="46" t="s">
        <v>153</v>
      </c>
      <c r="B51" s="46"/>
    </row>
    <row r="52" spans="1:2" x14ac:dyDescent="0.2">
      <c r="A52" s="46" t="s">
        <v>120</v>
      </c>
      <c r="B52" s="46"/>
    </row>
    <row r="53" spans="1:2" x14ac:dyDescent="0.2">
      <c r="A53" s="46" t="s">
        <v>121</v>
      </c>
      <c r="B53" s="46"/>
    </row>
    <row r="54" spans="1:2" x14ac:dyDescent="0.2">
      <c r="A54" s="46" t="s">
        <v>122</v>
      </c>
      <c r="B54" s="46"/>
    </row>
    <row r="55" spans="1:2" x14ac:dyDescent="0.2">
      <c r="A55" s="46" t="s">
        <v>123</v>
      </c>
      <c r="B55" s="46"/>
    </row>
    <row r="56" spans="1:2" x14ac:dyDescent="0.2">
      <c r="A56" s="46" t="s">
        <v>154</v>
      </c>
      <c r="B56" s="46"/>
    </row>
    <row r="57" spans="1:2" x14ac:dyDescent="0.2">
      <c r="A57" s="46" t="s">
        <v>77</v>
      </c>
      <c r="B57" s="46"/>
    </row>
    <row r="58" spans="1:2" x14ac:dyDescent="0.2">
      <c r="A58" s="46" t="s">
        <v>78</v>
      </c>
      <c r="B58" s="46"/>
    </row>
    <row r="59" spans="1:2" x14ac:dyDescent="0.2">
      <c r="A59" s="46" t="s">
        <v>79</v>
      </c>
      <c r="B59" s="46"/>
    </row>
    <row r="60" spans="1:2" x14ac:dyDescent="0.2">
      <c r="A60" s="46" t="s">
        <v>80</v>
      </c>
      <c r="B60" s="46"/>
    </row>
  </sheetData>
  <mergeCells count="1">
    <mergeCell ref="A1:AF1"/>
  </mergeCells>
  <pageMargins left="0.39370078740157483" right="0.19685039370078741" top="0.59055118110236227" bottom="0.74803149606299213" header="0.31496062992125984" footer="0.31496062992125984"/>
  <pageSetup paperSize="9" scale="94" pageOrder="overThenDown" orientation="landscape" r:id="rId1"/>
  <headerFooter>
    <oddFooter>&amp;C&amp;8&amp;P/&amp;N</oddFooter>
  </headerFooter>
  <rowBreaks count="1" manualBreakCount="1">
    <brk id="24" max="28" man="1"/>
  </rowBreaks>
  <colBreaks count="3" manualBreakCount="3">
    <brk id="10" min="1" max="21" man="1"/>
    <brk id="18" max="1048575" man="1"/>
    <brk id="2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1"/>
  <dimension ref="A1:AE25"/>
  <sheetViews>
    <sheetView showGridLines="0" zoomScaleNormal="100" workbookViewId="0">
      <selection sqref="A1:AE1"/>
    </sheetView>
  </sheetViews>
  <sheetFormatPr defaultRowHeight="12" x14ac:dyDescent="0.2"/>
  <cols>
    <col min="1" max="1" width="65.7109375" style="11" customWidth="1"/>
    <col min="2" max="31" width="10.7109375" style="11" customWidth="1"/>
    <col min="32" max="16384" width="9.140625" style="11"/>
  </cols>
  <sheetData>
    <row r="1" spans="1:31" ht="39.950000000000003" customHeight="1" x14ac:dyDescent="0.2">
      <c r="A1" s="123" t="s">
        <v>177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spans="1:31" s="1" customFormat="1" ht="30" customHeight="1" x14ac:dyDescent="0.2">
      <c r="A2" s="88" t="s">
        <v>146</v>
      </c>
      <c r="B2" s="86" t="s">
        <v>81</v>
      </c>
      <c r="C2" s="86" t="s">
        <v>87</v>
      </c>
      <c r="D2" s="86" t="s">
        <v>88</v>
      </c>
      <c r="E2" s="86" t="s">
        <v>89</v>
      </c>
      <c r="F2" s="86" t="s">
        <v>90</v>
      </c>
      <c r="G2" s="86" t="s">
        <v>91</v>
      </c>
      <c r="H2" s="86" t="s">
        <v>92</v>
      </c>
      <c r="I2" s="86" t="s">
        <v>93</v>
      </c>
      <c r="J2" s="86" t="s">
        <v>94</v>
      </c>
      <c r="K2" s="86" t="s">
        <v>95</v>
      </c>
      <c r="L2" s="86" t="s">
        <v>96</v>
      </c>
      <c r="M2" s="86" t="s">
        <v>97</v>
      </c>
      <c r="N2" s="86" t="s">
        <v>98</v>
      </c>
      <c r="O2" s="86" t="s">
        <v>99</v>
      </c>
      <c r="P2" s="86" t="s">
        <v>100</v>
      </c>
      <c r="Q2" s="86" t="s">
        <v>101</v>
      </c>
      <c r="R2" s="86" t="s">
        <v>102</v>
      </c>
      <c r="S2" s="86" t="s">
        <v>103</v>
      </c>
      <c r="T2" s="86" t="s">
        <v>104</v>
      </c>
      <c r="U2" s="86" t="s">
        <v>105</v>
      </c>
      <c r="V2" s="86" t="s">
        <v>106</v>
      </c>
      <c r="W2" s="86" t="s">
        <v>107</v>
      </c>
      <c r="X2" s="86" t="s">
        <v>108</v>
      </c>
      <c r="Y2" s="86" t="s">
        <v>109</v>
      </c>
      <c r="Z2" s="86" t="s">
        <v>110</v>
      </c>
      <c r="AA2" s="86" t="s">
        <v>82</v>
      </c>
      <c r="AB2" s="86" t="s">
        <v>113</v>
      </c>
      <c r="AC2" s="86" t="s">
        <v>124</v>
      </c>
      <c r="AD2" s="86" t="s">
        <v>145</v>
      </c>
      <c r="AE2" s="87" t="s">
        <v>171</v>
      </c>
    </row>
    <row r="3" spans="1:31" s="17" customFormat="1" ht="22.5" customHeight="1" x14ac:dyDescent="0.2">
      <c r="A3" s="51" t="s">
        <v>2</v>
      </c>
      <c r="B3" s="52">
        <v>81083</v>
      </c>
      <c r="C3" s="15">
        <v>82140</v>
      </c>
      <c r="D3" s="15">
        <v>81885</v>
      </c>
      <c r="E3" s="15">
        <v>79210</v>
      </c>
      <c r="F3" s="15">
        <v>84746</v>
      </c>
      <c r="G3" s="15">
        <v>93249</v>
      </c>
      <c r="H3" s="15">
        <v>92836</v>
      </c>
      <c r="I3" s="15">
        <v>94446</v>
      </c>
      <c r="J3" s="15">
        <v>89269</v>
      </c>
      <c r="K3" s="15">
        <v>84586</v>
      </c>
      <c r="L3" s="15">
        <v>83773</v>
      </c>
      <c r="M3" s="15">
        <v>96769</v>
      </c>
      <c r="N3" s="15">
        <v>117661</v>
      </c>
      <c r="O3" s="15">
        <v>119298</v>
      </c>
      <c r="P3" s="15">
        <v>126735</v>
      </c>
      <c r="Q3" s="15">
        <v>137051</v>
      </c>
      <c r="R3" s="15">
        <v>121792</v>
      </c>
      <c r="S3" s="15">
        <v>111909</v>
      </c>
      <c r="T3" s="15">
        <v>110240</v>
      </c>
      <c r="U3" s="15">
        <v>110738</v>
      </c>
      <c r="V3" s="15">
        <v>112701</v>
      </c>
      <c r="W3" s="15">
        <v>113915</v>
      </c>
      <c r="X3" s="15">
        <v>122811</v>
      </c>
      <c r="Y3" s="15">
        <v>126345</v>
      </c>
      <c r="Z3" s="15">
        <v>133322</v>
      </c>
      <c r="AA3" s="15">
        <v>144528</v>
      </c>
      <c r="AB3" s="15">
        <v>152868</v>
      </c>
      <c r="AC3" s="15">
        <v>155082</v>
      </c>
      <c r="AD3" s="15">
        <v>150085</v>
      </c>
      <c r="AE3" s="53">
        <v>153744</v>
      </c>
    </row>
    <row r="4" spans="1:31" s="1" customFormat="1" ht="22.5" customHeight="1" x14ac:dyDescent="0.2">
      <c r="A4" s="54" t="s">
        <v>55</v>
      </c>
      <c r="B4" s="55">
        <v>81083</v>
      </c>
      <c r="C4" s="56">
        <v>82140</v>
      </c>
      <c r="D4" s="56">
        <v>81885</v>
      </c>
      <c r="E4" s="56">
        <v>79210</v>
      </c>
      <c r="F4" s="56">
        <v>84746</v>
      </c>
      <c r="G4" s="56">
        <v>93249</v>
      </c>
      <c r="H4" s="56">
        <v>92836</v>
      </c>
      <c r="I4" s="56">
        <v>94446</v>
      </c>
      <c r="J4" s="56">
        <v>89269</v>
      </c>
      <c r="K4" s="56">
        <v>84363</v>
      </c>
      <c r="L4" s="56">
        <v>82720</v>
      </c>
      <c r="M4" s="56">
        <v>95341</v>
      </c>
      <c r="N4" s="57">
        <v>114114</v>
      </c>
      <c r="O4" s="57">
        <v>115372</v>
      </c>
      <c r="P4" s="56">
        <v>122314</v>
      </c>
      <c r="Q4" s="56">
        <v>131508</v>
      </c>
      <c r="R4" s="56">
        <v>116576</v>
      </c>
      <c r="S4" s="56">
        <v>106249</v>
      </c>
      <c r="T4" s="56">
        <v>103638</v>
      </c>
      <c r="U4" s="56">
        <v>104255</v>
      </c>
      <c r="V4" s="56">
        <v>112701</v>
      </c>
      <c r="W4" s="56">
        <v>113915</v>
      </c>
      <c r="X4" s="56">
        <v>122811</v>
      </c>
      <c r="Y4" s="56">
        <v>126345</v>
      </c>
      <c r="Z4" s="56">
        <v>133322</v>
      </c>
      <c r="AA4" s="56">
        <v>144528</v>
      </c>
      <c r="AB4" s="56">
        <v>152868</v>
      </c>
      <c r="AC4" s="56">
        <v>155082</v>
      </c>
      <c r="AD4" s="56">
        <v>150085</v>
      </c>
      <c r="AE4" s="58">
        <v>153744</v>
      </c>
    </row>
    <row r="5" spans="1:31" ht="22.5" customHeight="1" x14ac:dyDescent="0.2">
      <c r="A5" s="59" t="s">
        <v>49</v>
      </c>
      <c r="B5" s="89">
        <v>25589</v>
      </c>
      <c r="C5" s="90">
        <v>25638</v>
      </c>
      <c r="D5" s="90">
        <v>24965</v>
      </c>
      <c r="E5" s="90">
        <v>23439</v>
      </c>
      <c r="F5" s="90">
        <v>25485</v>
      </c>
      <c r="G5" s="90">
        <v>27986</v>
      </c>
      <c r="H5" s="90">
        <v>28914</v>
      </c>
      <c r="I5" s="90">
        <v>28324</v>
      </c>
      <c r="J5" s="90">
        <v>27574</v>
      </c>
      <c r="K5" s="90">
        <v>26067</v>
      </c>
      <c r="L5" s="90">
        <v>25840</v>
      </c>
      <c r="M5" s="90">
        <v>28733</v>
      </c>
      <c r="N5" s="90">
        <v>34553</v>
      </c>
      <c r="O5" s="90">
        <v>35462</v>
      </c>
      <c r="P5" s="90">
        <v>37820</v>
      </c>
      <c r="Q5" s="90">
        <v>40919</v>
      </c>
      <c r="R5" s="90">
        <v>36750</v>
      </c>
      <c r="S5" s="90">
        <v>33633</v>
      </c>
      <c r="T5" s="90">
        <v>32268</v>
      </c>
      <c r="U5" s="90">
        <v>32691</v>
      </c>
      <c r="V5" s="90">
        <v>35454</v>
      </c>
      <c r="W5" s="90">
        <v>35830</v>
      </c>
      <c r="X5" s="90">
        <v>38876</v>
      </c>
      <c r="Y5" s="90">
        <v>40947</v>
      </c>
      <c r="Z5" s="90">
        <v>42184</v>
      </c>
      <c r="AA5" s="90">
        <v>46383</v>
      </c>
      <c r="AB5" s="90">
        <v>49963</v>
      </c>
      <c r="AC5" s="90">
        <v>50797</v>
      </c>
      <c r="AD5" s="90">
        <v>49643</v>
      </c>
      <c r="AE5" s="91">
        <v>49991</v>
      </c>
    </row>
    <row r="6" spans="1:31" ht="22.5" customHeight="1" x14ac:dyDescent="0.2">
      <c r="A6" s="61" t="s">
        <v>50</v>
      </c>
      <c r="B6" s="34">
        <v>13993</v>
      </c>
      <c r="C6" s="35">
        <v>15076</v>
      </c>
      <c r="D6" s="35">
        <v>16127</v>
      </c>
      <c r="E6" s="35">
        <v>16020</v>
      </c>
      <c r="F6" s="35">
        <v>16840</v>
      </c>
      <c r="G6" s="35">
        <v>18317</v>
      </c>
      <c r="H6" s="35">
        <v>17975</v>
      </c>
      <c r="I6" s="35">
        <v>18930</v>
      </c>
      <c r="J6" s="35">
        <v>17896</v>
      </c>
      <c r="K6" s="35">
        <v>15737</v>
      </c>
      <c r="L6" s="35">
        <v>16369</v>
      </c>
      <c r="M6" s="35">
        <v>17628</v>
      </c>
      <c r="N6" s="35">
        <v>21119</v>
      </c>
      <c r="O6" s="35">
        <v>22573</v>
      </c>
      <c r="P6" s="35">
        <v>23751</v>
      </c>
      <c r="Q6" s="35">
        <v>26926</v>
      </c>
      <c r="R6" s="35">
        <v>23885</v>
      </c>
      <c r="S6" s="35">
        <v>22529</v>
      </c>
      <c r="T6" s="35">
        <v>21536</v>
      </c>
      <c r="U6" s="35">
        <v>21582</v>
      </c>
      <c r="V6" s="35">
        <v>23125</v>
      </c>
      <c r="W6" s="35">
        <v>22991</v>
      </c>
      <c r="X6" s="35">
        <v>24906</v>
      </c>
      <c r="Y6" s="35">
        <v>25631</v>
      </c>
      <c r="Z6" s="35">
        <v>27470</v>
      </c>
      <c r="AA6" s="35">
        <v>28007</v>
      </c>
      <c r="AB6" s="35">
        <v>29732</v>
      </c>
      <c r="AC6" s="35">
        <v>29731</v>
      </c>
      <c r="AD6" s="35">
        <v>28462</v>
      </c>
      <c r="AE6" s="60">
        <v>29662</v>
      </c>
    </row>
    <row r="7" spans="1:31" ht="22.5" customHeight="1" x14ac:dyDescent="0.2">
      <c r="A7" s="61" t="s">
        <v>155</v>
      </c>
      <c r="B7" s="34">
        <v>2158</v>
      </c>
      <c r="C7" s="35">
        <v>2347</v>
      </c>
      <c r="D7" s="35">
        <v>2404</v>
      </c>
      <c r="E7" s="35">
        <v>2299</v>
      </c>
      <c r="F7" s="35">
        <v>2733</v>
      </c>
      <c r="G7" s="35">
        <v>3057</v>
      </c>
      <c r="H7" s="35">
        <v>2389</v>
      </c>
      <c r="I7" s="35">
        <v>2522</v>
      </c>
      <c r="J7" s="35">
        <v>2315</v>
      </c>
      <c r="K7" s="35">
        <v>1991</v>
      </c>
      <c r="L7" s="35">
        <v>1900</v>
      </c>
      <c r="M7" s="35">
        <v>2558</v>
      </c>
      <c r="N7" s="35">
        <v>3230</v>
      </c>
      <c r="O7" s="35">
        <v>3227</v>
      </c>
      <c r="P7" s="35">
        <v>3414</v>
      </c>
      <c r="Q7" s="35">
        <v>3458</v>
      </c>
      <c r="R7" s="35">
        <v>2994</v>
      </c>
      <c r="S7" s="35">
        <v>2664</v>
      </c>
      <c r="T7" s="35">
        <v>2447</v>
      </c>
      <c r="U7" s="35">
        <v>2515</v>
      </c>
      <c r="V7" s="35">
        <v>3334</v>
      </c>
      <c r="W7" s="35">
        <v>3152</v>
      </c>
      <c r="X7" s="35">
        <v>3446</v>
      </c>
      <c r="Y7" s="35">
        <v>3542</v>
      </c>
      <c r="Z7" s="35">
        <v>3881</v>
      </c>
      <c r="AA7" s="35">
        <v>4190</v>
      </c>
      <c r="AB7" s="35">
        <v>4299</v>
      </c>
      <c r="AC7" s="35">
        <v>4393</v>
      </c>
      <c r="AD7" s="35">
        <v>4210</v>
      </c>
      <c r="AE7" s="60">
        <v>4500</v>
      </c>
    </row>
    <row r="8" spans="1:31" ht="22.5" customHeight="1" x14ac:dyDescent="0.2">
      <c r="A8" s="61" t="s">
        <v>156</v>
      </c>
      <c r="B8" s="34">
        <v>30455</v>
      </c>
      <c r="C8" s="35">
        <v>29113</v>
      </c>
      <c r="D8" s="35">
        <v>28437</v>
      </c>
      <c r="E8" s="35">
        <v>27140</v>
      </c>
      <c r="F8" s="35">
        <v>27851</v>
      </c>
      <c r="G8" s="35">
        <v>31647</v>
      </c>
      <c r="H8" s="35">
        <v>31466</v>
      </c>
      <c r="I8" s="35">
        <v>32703</v>
      </c>
      <c r="J8" s="35">
        <v>30454</v>
      </c>
      <c r="K8" s="35">
        <v>29372</v>
      </c>
      <c r="L8" s="35">
        <v>28811</v>
      </c>
      <c r="M8" s="35">
        <v>34498</v>
      </c>
      <c r="N8" s="35">
        <v>40491</v>
      </c>
      <c r="O8" s="35">
        <v>38693</v>
      </c>
      <c r="P8" s="35">
        <v>42513</v>
      </c>
      <c r="Q8" s="35">
        <v>44527</v>
      </c>
      <c r="R8" s="35">
        <v>40011</v>
      </c>
      <c r="S8" s="35">
        <v>35593</v>
      </c>
      <c r="T8" s="35">
        <v>36676</v>
      </c>
      <c r="U8" s="35">
        <v>36517</v>
      </c>
      <c r="V8" s="35">
        <v>38144</v>
      </c>
      <c r="W8" s="35">
        <v>39112</v>
      </c>
      <c r="X8" s="35">
        <v>41924</v>
      </c>
      <c r="Y8" s="35">
        <v>42197</v>
      </c>
      <c r="Z8" s="35">
        <v>44741</v>
      </c>
      <c r="AA8" s="35">
        <v>49457</v>
      </c>
      <c r="AB8" s="35">
        <v>51395</v>
      </c>
      <c r="AC8" s="35">
        <v>52506</v>
      </c>
      <c r="AD8" s="35">
        <v>49976</v>
      </c>
      <c r="AE8" s="60">
        <v>51350</v>
      </c>
    </row>
    <row r="9" spans="1:31" ht="22.5" customHeight="1" x14ac:dyDescent="0.2">
      <c r="A9" s="61" t="s">
        <v>157</v>
      </c>
      <c r="B9" s="34">
        <v>3131</v>
      </c>
      <c r="C9" s="35">
        <v>3604</v>
      </c>
      <c r="D9" s="35">
        <v>3471</v>
      </c>
      <c r="E9" s="35">
        <v>3486</v>
      </c>
      <c r="F9" s="35">
        <v>4089</v>
      </c>
      <c r="G9" s="35">
        <v>4295</v>
      </c>
      <c r="H9" s="35">
        <v>4110</v>
      </c>
      <c r="I9" s="35">
        <v>4138</v>
      </c>
      <c r="J9" s="35">
        <v>3775</v>
      </c>
      <c r="K9" s="35">
        <v>3627</v>
      </c>
      <c r="L9" s="35">
        <v>3142</v>
      </c>
      <c r="M9" s="35">
        <v>3878</v>
      </c>
      <c r="N9" s="35">
        <v>4580</v>
      </c>
      <c r="O9" s="35">
        <v>5123</v>
      </c>
      <c r="P9" s="35">
        <v>5183</v>
      </c>
      <c r="Q9" s="35">
        <v>4950</v>
      </c>
      <c r="R9" s="35">
        <v>4395</v>
      </c>
      <c r="S9" s="35">
        <v>3849</v>
      </c>
      <c r="T9" s="35">
        <v>3463</v>
      </c>
      <c r="U9" s="35">
        <v>3641</v>
      </c>
      <c r="V9" s="35">
        <v>4316</v>
      </c>
      <c r="W9" s="35">
        <v>4194</v>
      </c>
      <c r="X9" s="35">
        <v>4639</v>
      </c>
      <c r="Y9" s="35">
        <v>4551</v>
      </c>
      <c r="Z9" s="35">
        <v>4899</v>
      </c>
      <c r="AA9" s="35">
        <v>5336</v>
      </c>
      <c r="AB9" s="35">
        <v>5862</v>
      </c>
      <c r="AC9" s="35">
        <v>5931</v>
      </c>
      <c r="AD9" s="35">
        <v>5704</v>
      </c>
      <c r="AE9" s="60">
        <v>6258</v>
      </c>
    </row>
    <row r="10" spans="1:31" ht="22.5" customHeight="1" x14ac:dyDescent="0.2">
      <c r="A10" s="61" t="s">
        <v>51</v>
      </c>
      <c r="B10" s="34">
        <v>2612</v>
      </c>
      <c r="C10" s="35">
        <v>2970</v>
      </c>
      <c r="D10" s="35">
        <v>3139</v>
      </c>
      <c r="E10" s="35">
        <v>3168</v>
      </c>
      <c r="F10" s="35">
        <v>3677</v>
      </c>
      <c r="G10" s="35">
        <v>3857</v>
      </c>
      <c r="H10" s="35">
        <v>3758</v>
      </c>
      <c r="I10" s="35">
        <v>3662</v>
      </c>
      <c r="J10" s="35">
        <v>3106</v>
      </c>
      <c r="K10" s="35">
        <v>3259</v>
      </c>
      <c r="L10" s="35">
        <v>2791</v>
      </c>
      <c r="M10" s="35">
        <v>3150</v>
      </c>
      <c r="N10" s="35">
        <v>4569</v>
      </c>
      <c r="O10" s="35">
        <v>4399</v>
      </c>
      <c r="P10" s="35">
        <v>3911</v>
      </c>
      <c r="Q10" s="35">
        <v>4692</v>
      </c>
      <c r="R10" s="35">
        <v>3429</v>
      </c>
      <c r="S10" s="35">
        <v>3418</v>
      </c>
      <c r="T10" s="35">
        <v>3091</v>
      </c>
      <c r="U10" s="35">
        <v>3124</v>
      </c>
      <c r="V10" s="35">
        <v>3800</v>
      </c>
      <c r="W10" s="35">
        <v>4041</v>
      </c>
      <c r="X10" s="35">
        <v>4387</v>
      </c>
      <c r="Y10" s="35">
        <v>4461</v>
      </c>
      <c r="Z10" s="35">
        <v>4896</v>
      </c>
      <c r="AA10" s="35">
        <v>5038</v>
      </c>
      <c r="AB10" s="35">
        <v>5102</v>
      </c>
      <c r="AC10" s="35">
        <v>5324</v>
      </c>
      <c r="AD10" s="35">
        <v>5677</v>
      </c>
      <c r="AE10" s="60">
        <v>5657</v>
      </c>
    </row>
    <row r="11" spans="1:31" ht="22.5" customHeight="1" x14ac:dyDescent="0.2">
      <c r="A11" s="61" t="s">
        <v>52</v>
      </c>
      <c r="B11" s="34">
        <v>2010</v>
      </c>
      <c r="C11" s="35">
        <v>1934</v>
      </c>
      <c r="D11" s="35">
        <v>1975</v>
      </c>
      <c r="E11" s="35">
        <v>2142</v>
      </c>
      <c r="F11" s="35">
        <v>2419</v>
      </c>
      <c r="G11" s="35">
        <v>2317</v>
      </c>
      <c r="H11" s="35">
        <v>2383</v>
      </c>
      <c r="I11" s="35">
        <v>2321</v>
      </c>
      <c r="J11" s="35">
        <v>2482</v>
      </c>
      <c r="K11" s="35">
        <v>2324</v>
      </c>
      <c r="L11" s="35">
        <v>2185</v>
      </c>
      <c r="M11" s="35">
        <v>2768</v>
      </c>
      <c r="N11" s="35">
        <v>3182</v>
      </c>
      <c r="O11" s="35">
        <v>3355</v>
      </c>
      <c r="P11" s="35">
        <v>3163</v>
      </c>
      <c r="Q11" s="35">
        <v>3392</v>
      </c>
      <c r="R11" s="35">
        <v>2694</v>
      </c>
      <c r="S11" s="35">
        <v>2419</v>
      </c>
      <c r="T11" s="35">
        <v>2255</v>
      </c>
      <c r="U11" s="35">
        <v>2173</v>
      </c>
      <c r="V11" s="35">
        <v>2403</v>
      </c>
      <c r="W11" s="35">
        <v>2541</v>
      </c>
      <c r="X11" s="35">
        <v>2667</v>
      </c>
      <c r="Y11" s="35">
        <v>2965</v>
      </c>
      <c r="Z11" s="35">
        <v>3106</v>
      </c>
      <c r="AA11" s="35">
        <v>3565</v>
      </c>
      <c r="AB11" s="35">
        <v>3852</v>
      </c>
      <c r="AC11" s="35">
        <v>3869</v>
      </c>
      <c r="AD11" s="35">
        <v>3795</v>
      </c>
      <c r="AE11" s="60">
        <v>3794</v>
      </c>
    </row>
    <row r="12" spans="1:31" ht="22.5" customHeight="1" x14ac:dyDescent="0.2">
      <c r="A12" s="61" t="s">
        <v>53</v>
      </c>
      <c r="B12" s="34">
        <v>633</v>
      </c>
      <c r="C12" s="35">
        <v>804</v>
      </c>
      <c r="D12" s="35">
        <v>871</v>
      </c>
      <c r="E12" s="35">
        <v>818</v>
      </c>
      <c r="F12" s="35">
        <v>942</v>
      </c>
      <c r="G12" s="35">
        <v>1015</v>
      </c>
      <c r="H12" s="35">
        <v>1088</v>
      </c>
      <c r="I12" s="35">
        <v>1016</v>
      </c>
      <c r="J12" s="35">
        <v>930</v>
      </c>
      <c r="K12" s="35">
        <v>1035</v>
      </c>
      <c r="L12" s="35">
        <v>813</v>
      </c>
      <c r="M12" s="35">
        <v>1218</v>
      </c>
      <c r="N12" s="35">
        <v>1283</v>
      </c>
      <c r="O12" s="35">
        <v>1391</v>
      </c>
      <c r="P12" s="35">
        <v>1494</v>
      </c>
      <c r="Q12" s="35">
        <v>1522</v>
      </c>
      <c r="R12" s="35">
        <v>1413</v>
      </c>
      <c r="S12" s="35">
        <v>1210</v>
      </c>
      <c r="T12" s="35">
        <v>1008</v>
      </c>
      <c r="U12" s="35">
        <v>1021</v>
      </c>
      <c r="V12" s="35">
        <v>979</v>
      </c>
      <c r="W12" s="35">
        <v>1012</v>
      </c>
      <c r="X12" s="35">
        <v>936</v>
      </c>
      <c r="Y12" s="35">
        <v>942</v>
      </c>
      <c r="Z12" s="35">
        <v>927</v>
      </c>
      <c r="AA12" s="35">
        <v>1089</v>
      </c>
      <c r="AB12" s="35">
        <v>1188</v>
      </c>
      <c r="AC12" s="35">
        <v>1064</v>
      </c>
      <c r="AD12" s="35">
        <v>1058</v>
      </c>
      <c r="AE12" s="60">
        <v>1132</v>
      </c>
    </row>
    <row r="13" spans="1:31" ht="22.5" customHeight="1" x14ac:dyDescent="0.2">
      <c r="A13" s="61" t="s">
        <v>54</v>
      </c>
      <c r="B13" s="37">
        <v>502</v>
      </c>
      <c r="C13" s="38">
        <v>654</v>
      </c>
      <c r="D13" s="38">
        <v>496</v>
      </c>
      <c r="E13" s="38">
        <v>698</v>
      </c>
      <c r="F13" s="38">
        <v>710</v>
      </c>
      <c r="G13" s="38">
        <v>758</v>
      </c>
      <c r="H13" s="38">
        <v>753</v>
      </c>
      <c r="I13" s="38">
        <v>830</v>
      </c>
      <c r="J13" s="38">
        <v>737</v>
      </c>
      <c r="K13" s="38">
        <v>951</v>
      </c>
      <c r="L13" s="38">
        <v>869</v>
      </c>
      <c r="M13" s="38">
        <v>910</v>
      </c>
      <c r="N13" s="38">
        <v>1107</v>
      </c>
      <c r="O13" s="38">
        <v>1149</v>
      </c>
      <c r="P13" s="38">
        <v>1065</v>
      </c>
      <c r="Q13" s="38">
        <v>1122</v>
      </c>
      <c r="R13" s="38">
        <v>1005</v>
      </c>
      <c r="S13" s="38">
        <v>934</v>
      </c>
      <c r="T13" s="38">
        <v>894</v>
      </c>
      <c r="U13" s="38">
        <v>991</v>
      </c>
      <c r="V13" s="38">
        <v>1146</v>
      </c>
      <c r="W13" s="38">
        <v>1042</v>
      </c>
      <c r="X13" s="38">
        <v>1030</v>
      </c>
      <c r="Y13" s="38">
        <v>1109</v>
      </c>
      <c r="Z13" s="38">
        <v>1218</v>
      </c>
      <c r="AA13" s="38">
        <v>1463</v>
      </c>
      <c r="AB13" s="38">
        <v>1475</v>
      </c>
      <c r="AC13" s="38">
        <v>1467</v>
      </c>
      <c r="AD13" s="38">
        <v>1560</v>
      </c>
      <c r="AE13" s="64">
        <v>1400</v>
      </c>
    </row>
    <row r="14" spans="1:31" s="1" customFormat="1" ht="22.5" customHeight="1" x14ac:dyDescent="0.2">
      <c r="A14" s="65" t="s">
        <v>56</v>
      </c>
      <c r="B14" s="66" t="s">
        <v>3</v>
      </c>
      <c r="C14" s="67" t="s">
        <v>3</v>
      </c>
      <c r="D14" s="67" t="s">
        <v>3</v>
      </c>
      <c r="E14" s="67" t="s">
        <v>3</v>
      </c>
      <c r="F14" s="67" t="s">
        <v>3</v>
      </c>
      <c r="G14" s="67" t="s">
        <v>3</v>
      </c>
      <c r="H14" s="67" t="s">
        <v>3</v>
      </c>
      <c r="I14" s="67" t="s">
        <v>3</v>
      </c>
      <c r="J14" s="67" t="s">
        <v>3</v>
      </c>
      <c r="K14" s="67">
        <v>223</v>
      </c>
      <c r="L14" s="67">
        <v>1053</v>
      </c>
      <c r="M14" s="67">
        <v>1428</v>
      </c>
      <c r="N14" s="67">
        <v>3547</v>
      </c>
      <c r="O14" s="67">
        <v>3926</v>
      </c>
      <c r="P14" s="67">
        <v>4421</v>
      </c>
      <c r="Q14" s="67">
        <v>5543</v>
      </c>
      <c r="R14" s="67">
        <v>5216</v>
      </c>
      <c r="S14" s="67">
        <v>5660</v>
      </c>
      <c r="T14" s="67">
        <v>6602</v>
      </c>
      <c r="U14" s="67">
        <v>6483</v>
      </c>
      <c r="V14" s="67" t="s">
        <v>3</v>
      </c>
      <c r="W14" s="67" t="s">
        <v>3</v>
      </c>
      <c r="X14" s="67" t="s">
        <v>3</v>
      </c>
      <c r="Y14" s="67" t="s">
        <v>3</v>
      </c>
      <c r="Z14" s="67" t="s">
        <v>3</v>
      </c>
      <c r="AA14" s="67" t="s">
        <v>3</v>
      </c>
      <c r="AB14" s="67" t="s">
        <v>3</v>
      </c>
      <c r="AC14" s="67" t="s">
        <v>3</v>
      </c>
      <c r="AD14" s="67" t="s">
        <v>3</v>
      </c>
      <c r="AE14" s="107" t="s">
        <v>3</v>
      </c>
    </row>
    <row r="15" spans="1:31" s="43" customFormat="1" x14ac:dyDescent="0.25">
      <c r="A15" s="42" t="s">
        <v>112</v>
      </c>
      <c r="F15" s="44"/>
      <c r="G15" s="44"/>
      <c r="H15" s="44"/>
    </row>
    <row r="18" spans="1:1" x14ac:dyDescent="0.2">
      <c r="A18" s="45" t="s">
        <v>9</v>
      </c>
    </row>
    <row r="19" spans="1:1" x14ac:dyDescent="0.2">
      <c r="A19" s="46" t="s">
        <v>76</v>
      </c>
    </row>
    <row r="20" spans="1:1" x14ac:dyDescent="0.2">
      <c r="A20" s="47" t="s">
        <v>142</v>
      </c>
    </row>
    <row r="21" spans="1:1" x14ac:dyDescent="0.2">
      <c r="A21" s="47" t="s">
        <v>114</v>
      </c>
    </row>
    <row r="22" spans="1:1" x14ac:dyDescent="0.2">
      <c r="A22" s="115" t="s">
        <v>148</v>
      </c>
    </row>
    <row r="23" spans="1:1" x14ac:dyDescent="0.2">
      <c r="A23" s="115" t="s">
        <v>147</v>
      </c>
    </row>
    <row r="24" spans="1:1" x14ac:dyDescent="0.2">
      <c r="A24" s="46" t="s">
        <v>170</v>
      </c>
    </row>
    <row r="25" spans="1:1" x14ac:dyDescent="0.2">
      <c r="A25" s="46" t="s">
        <v>10</v>
      </c>
    </row>
  </sheetData>
  <mergeCells count="1">
    <mergeCell ref="A1:AE1"/>
  </mergeCells>
  <pageMargins left="0.31496062992125984" right="0.31496062992125984" top="0.74803149606299213" bottom="0.74803149606299213" header="0.31496062992125984" footer="0.31496062992125984"/>
  <pageSetup paperSize="9" scale="93" orientation="landscape" r:id="rId1"/>
  <headerFooter>
    <oddFooter>&amp;C&amp;8&amp;P/&amp;N</oddFooter>
  </headerFooter>
  <colBreaks count="3" manualBreakCount="3">
    <brk id="9" max="1048575" man="1"/>
    <brk id="17" max="1048575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EDEF-AF5C-4CBB-97BF-9BCE4CE4F0BD}">
  <sheetPr codeName="Folha2"/>
  <dimension ref="B2:R22"/>
  <sheetViews>
    <sheetView showGridLines="0" zoomScaleNormal="100" workbookViewId="0"/>
  </sheetViews>
  <sheetFormatPr defaultRowHeight="15" x14ac:dyDescent="0.25"/>
  <cols>
    <col min="1" max="1" width="1.7109375" style="101" customWidth="1"/>
    <col min="2" max="16384" width="9.140625" style="101"/>
  </cols>
  <sheetData>
    <row r="2" spans="2:18" ht="22.5" customHeight="1" thickBot="1" x14ac:dyDescent="0.3">
      <c r="B2" s="102" t="s">
        <v>125</v>
      </c>
      <c r="C2" s="103"/>
    </row>
    <row r="3" spans="2:18" ht="15.75" thickTop="1" x14ac:dyDescent="0.25">
      <c r="B3" s="104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18" x14ac:dyDescent="0.25">
      <c r="B4" s="97" t="s">
        <v>126</v>
      </c>
      <c r="C4" s="103"/>
    </row>
    <row r="5" spans="2:18" x14ac:dyDescent="0.25">
      <c r="B5" s="21" t="s">
        <v>161</v>
      </c>
      <c r="C5" s="103"/>
    </row>
    <row r="6" spans="2:18" x14ac:dyDescent="0.25">
      <c r="B6" s="97" t="s">
        <v>127</v>
      </c>
      <c r="C6" s="103"/>
    </row>
    <row r="7" spans="2:18" x14ac:dyDescent="0.25">
      <c r="B7" s="21" t="s">
        <v>128</v>
      </c>
      <c r="C7" s="103"/>
    </row>
    <row r="8" spans="2:18" x14ac:dyDescent="0.25">
      <c r="B8" s="21" t="s">
        <v>129</v>
      </c>
      <c r="C8" s="103"/>
    </row>
    <row r="9" spans="2:18" x14ac:dyDescent="0.25">
      <c r="B9" s="21" t="s">
        <v>130</v>
      </c>
      <c r="C9" s="103"/>
    </row>
    <row r="10" spans="2:18" x14ac:dyDescent="0.25">
      <c r="B10" s="21" t="s">
        <v>159</v>
      </c>
      <c r="C10" s="103"/>
    </row>
    <row r="11" spans="2:18" x14ac:dyDescent="0.25">
      <c r="B11" s="21" t="s">
        <v>131</v>
      </c>
      <c r="C11" s="103"/>
    </row>
    <row r="12" spans="2:18" x14ac:dyDescent="0.25">
      <c r="B12" s="21" t="s">
        <v>132</v>
      </c>
      <c r="C12" s="103"/>
    </row>
    <row r="13" spans="2:18" x14ac:dyDescent="0.25">
      <c r="B13" s="21" t="s">
        <v>133</v>
      </c>
      <c r="C13" s="103"/>
    </row>
    <row r="14" spans="2:18" x14ac:dyDescent="0.25">
      <c r="B14" s="97" t="s">
        <v>134</v>
      </c>
      <c r="C14" s="103"/>
    </row>
    <row r="15" spans="2:18" x14ac:dyDescent="0.25">
      <c r="B15" s="21" t="s">
        <v>135</v>
      </c>
      <c r="C15" s="103"/>
    </row>
    <row r="16" spans="2:18" x14ac:dyDescent="0.25">
      <c r="B16" s="21" t="s">
        <v>136</v>
      </c>
      <c r="C16" s="103"/>
    </row>
    <row r="17" spans="2:3" x14ac:dyDescent="0.25">
      <c r="B17" s="21" t="s">
        <v>137</v>
      </c>
      <c r="C17" s="103"/>
    </row>
    <row r="18" spans="2:3" x14ac:dyDescent="0.25">
      <c r="B18" s="21" t="s">
        <v>138</v>
      </c>
      <c r="C18" s="103"/>
    </row>
    <row r="19" spans="2:3" x14ac:dyDescent="0.25">
      <c r="B19" s="21" t="s">
        <v>139</v>
      </c>
      <c r="C19" s="103"/>
    </row>
    <row r="20" spans="2:3" x14ac:dyDescent="0.25">
      <c r="B20" s="21" t="s">
        <v>178</v>
      </c>
      <c r="C20" s="103"/>
    </row>
    <row r="21" spans="2:3" x14ac:dyDescent="0.25">
      <c r="B21" s="21" t="s">
        <v>143</v>
      </c>
      <c r="C21" s="103"/>
    </row>
    <row r="22" spans="2:3" x14ac:dyDescent="0.25">
      <c r="B22" s="21" t="s">
        <v>160</v>
      </c>
      <c r="C22" s="103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05A4-3C49-4613-849D-077793A2E50A}">
  <sheetPr codeName="Folha3"/>
  <dimension ref="B1:D11"/>
  <sheetViews>
    <sheetView showGridLines="0" zoomScaleNormal="100" zoomScaleSheetLayoutView="100" workbookViewId="0"/>
  </sheetViews>
  <sheetFormatPr defaultRowHeight="12.75" x14ac:dyDescent="0.2"/>
  <cols>
    <col min="1" max="1" width="1.7109375" style="1" customWidth="1"/>
    <col min="2" max="2" width="139.85546875" style="1" customWidth="1"/>
    <col min="3" max="3" width="7.5703125" style="1" customWidth="1"/>
    <col min="4" max="4" width="7.140625" style="1" customWidth="1"/>
    <col min="5" max="16384" width="9.140625" style="1"/>
  </cols>
  <sheetData>
    <row r="1" spans="2:4" s="101" customFormat="1" ht="15" x14ac:dyDescent="0.25"/>
    <row r="2" spans="2:4" s="101" customFormat="1" ht="22.5" customHeight="1" thickBot="1" x14ac:dyDescent="0.3">
      <c r="B2" s="102" t="s">
        <v>57</v>
      </c>
      <c r="C2" s="103"/>
    </row>
    <row r="3" spans="2:4" s="101" customFormat="1" ht="15.75" thickTop="1" x14ac:dyDescent="0.25">
      <c r="B3" s="104"/>
      <c r="C3" s="104"/>
      <c r="D3" s="104"/>
    </row>
    <row r="4" spans="2:4" ht="24.95" customHeight="1" x14ac:dyDescent="0.2">
      <c r="B4" s="2" t="s">
        <v>7</v>
      </c>
    </row>
    <row r="5" spans="2:4" s="111" customFormat="1" ht="24.75" customHeight="1" x14ac:dyDescent="0.2">
      <c r="B5" s="109" t="s">
        <v>162</v>
      </c>
    </row>
    <row r="6" spans="2:4" ht="24.75" customHeight="1" x14ac:dyDescent="0.2">
      <c r="B6" s="109" t="s">
        <v>163</v>
      </c>
    </row>
    <row r="7" spans="2:4" ht="24.75" customHeight="1" x14ac:dyDescent="0.2">
      <c r="B7" s="109" t="s">
        <v>164</v>
      </c>
    </row>
    <row r="8" spans="2:4" ht="24.75" customHeight="1" x14ac:dyDescent="0.2">
      <c r="B8" s="109" t="s">
        <v>165</v>
      </c>
    </row>
    <row r="9" spans="2:4" ht="24.75" customHeight="1" x14ac:dyDescent="0.2">
      <c r="B9" s="109" t="s">
        <v>166</v>
      </c>
    </row>
    <row r="10" spans="2:4" ht="24.75" customHeight="1" x14ac:dyDescent="0.2">
      <c r="B10" s="109" t="s">
        <v>167</v>
      </c>
    </row>
    <row r="11" spans="2:4" ht="24.75" customHeight="1" x14ac:dyDescent="0.2">
      <c r="B11" s="109" t="s">
        <v>168</v>
      </c>
    </row>
  </sheetData>
  <hyperlinks>
    <hyperlink ref="B4" location="'Nota Metodológica'!A1" display="Nota metodológica" xr:uid="{C1C9FA06-0F5C-44FC-8235-ACE056089E27}"/>
    <hyperlink ref="B5" location="'Tabela 1'!A1" display="Tabela 1 - Evolução dos docentes por subsistema de ensino e sexo, de 2001/02 a  2013/14" xr:uid="{5AC84540-3D8F-43D7-8E6B-E8159AEB68AC}"/>
    <hyperlink ref="B6" location="'Tabela 2'!A1" display="Tabela 2 - Evolução dos docentes por subsistema de ensino e grupo etário, de 2001/02 a 2013/14" xr:uid="{C773A3C5-3E4D-47A2-8DFC-5239F0406463}"/>
    <hyperlink ref="B7" location="'Tabela 3'!A1" display="Tabela 3 - Evolução dos docentes  por subsistema de ensino, grupo etário e sexo, em 2013/14" xr:uid="{674225D6-A803-4967-AAAB-16269E45550B}"/>
    <hyperlink ref="B8" location="'Tabela 4'!A1" display="Tabela 4 - Evolução da Idade média dos docentes por subsistema de ensino e sexo, de 2001/02 a 2013/14" xr:uid="{00982EF5-5C37-40F3-87B0-9EA688402608}"/>
    <hyperlink ref="B9" location="'Tabela 5'!A1" display="Tabela 5 - Evolução dos docentes por subsistema de ensino e categoria profissional, de 2001/02 a  2013/14" xr:uid="{F72FA39D-2C69-4664-959F-DF7F99ACDE4B}"/>
    <hyperlink ref="B10" location="'Tabela 6'!A1" display="Tabela 6 - Evolução dos docentes por subsistema de ensino, categoria profissional e sexo, em 2013/14" xr:uid="{0797C583-27AC-4D9F-90C4-11B2A17ADC5C}"/>
    <hyperlink ref="B11" location="'Tabela 7'!A1" display="Tabela 7 - Evolução dos docentes por subsistema de ensino e habilitação académica mais elevada, de 2001/02 a 2013/14" xr:uid="{6692BAD4-9B14-4B68-8B9C-B8B0454FD7FC}"/>
  </hyperlink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6EA84-6E0F-4B5D-BADE-8FDCF30A45C9}">
  <sheetPr codeName="Folha4"/>
  <dimension ref="B1:R48"/>
  <sheetViews>
    <sheetView showGridLines="0" zoomScaleNormal="100" zoomScaleSheetLayoutView="120" workbookViewId="0"/>
  </sheetViews>
  <sheetFormatPr defaultRowHeight="12" x14ac:dyDescent="0.2"/>
  <cols>
    <col min="1" max="1" width="1.7109375" style="112" customWidth="1"/>
    <col min="2" max="16384" width="9.140625" style="112"/>
  </cols>
  <sheetData>
    <row r="1" spans="2:18" s="101" customFormat="1" ht="15" x14ac:dyDescent="0.25"/>
    <row r="2" spans="2:18" s="101" customFormat="1" ht="22.5" customHeight="1" thickBot="1" x14ac:dyDescent="0.3">
      <c r="B2" s="102" t="s">
        <v>140</v>
      </c>
      <c r="C2" s="103"/>
    </row>
    <row r="3" spans="2:18" s="101" customFormat="1" ht="15" customHeight="1" thickTop="1" x14ac:dyDescent="0.25">
      <c r="B3" s="104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18" ht="15" customHeight="1" x14ac:dyDescent="0.2"/>
    <row r="5" spans="2:18" ht="15" customHeight="1" x14ac:dyDescent="0.2"/>
    <row r="6" spans="2:18" ht="15" customHeight="1" x14ac:dyDescent="0.2"/>
    <row r="7" spans="2:18" ht="15" customHeight="1" x14ac:dyDescent="0.2"/>
    <row r="8" spans="2:18" ht="15" customHeight="1" x14ac:dyDescent="0.2"/>
    <row r="9" spans="2:18" ht="15" customHeight="1" x14ac:dyDescent="0.2"/>
    <row r="10" spans="2:18" ht="15" customHeight="1" x14ac:dyDescent="0.2"/>
    <row r="11" spans="2:18" ht="15" customHeight="1" x14ac:dyDescent="0.2"/>
    <row r="12" spans="2:18" ht="15" customHeight="1" x14ac:dyDescent="0.2"/>
    <row r="13" spans="2:18" ht="15" customHeight="1" x14ac:dyDescent="0.2"/>
    <row r="14" spans="2:18" ht="15" customHeight="1" x14ac:dyDescent="0.2"/>
    <row r="15" spans="2:18" ht="15" customHeight="1" x14ac:dyDescent="0.2"/>
    <row r="16" spans="2:1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</sheetData>
  <sheetProtection selectLockedCells="1" selectUnlockedCells="1"/>
  <pageMargins left="0.7" right="0.7" top="0.75" bottom="0.75" header="0.51180555555555551" footer="0.51180555555555551"/>
  <pageSetup paperSize="9" firstPageNumber="0" orientation="landscape" r:id="rId1"/>
  <headerFooter alignWithMargins="0"/>
  <rowBreaks count="1" manualBreakCount="1">
    <brk id="28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5"/>
  <dimension ref="A1:AE26"/>
  <sheetViews>
    <sheetView showGridLines="0" zoomScaleNormal="100" workbookViewId="0">
      <selection sqref="A1:AE1"/>
    </sheetView>
  </sheetViews>
  <sheetFormatPr defaultColWidth="14.5703125" defaultRowHeight="12.75" x14ac:dyDescent="0.2"/>
  <cols>
    <col min="1" max="1" width="65.7109375" style="1" customWidth="1"/>
    <col min="2" max="31" width="10.5703125" style="11" customWidth="1"/>
    <col min="32" max="16384" width="14.5703125" style="11"/>
  </cols>
  <sheetData>
    <row r="1" spans="1:31" ht="39.950000000000003" customHeight="1" x14ac:dyDescent="0.2">
      <c r="A1" s="122" t="s">
        <v>169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</row>
    <row r="2" spans="1:31" s="1" customFormat="1" ht="30" customHeight="1" x14ac:dyDescent="0.2">
      <c r="A2" s="3" t="s">
        <v>144</v>
      </c>
      <c r="B2" s="12" t="s">
        <v>81</v>
      </c>
      <c r="C2" s="12" t="s">
        <v>87</v>
      </c>
      <c r="D2" s="12" t="s">
        <v>88</v>
      </c>
      <c r="E2" s="12" t="s">
        <v>89</v>
      </c>
      <c r="F2" s="12" t="s">
        <v>90</v>
      </c>
      <c r="G2" s="12" t="s">
        <v>91</v>
      </c>
      <c r="H2" s="12" t="s">
        <v>92</v>
      </c>
      <c r="I2" s="12" t="s">
        <v>93</v>
      </c>
      <c r="J2" s="12" t="s">
        <v>94</v>
      </c>
      <c r="K2" s="12" t="s">
        <v>95</v>
      </c>
      <c r="L2" s="12" t="s">
        <v>96</v>
      </c>
      <c r="M2" s="12" t="s">
        <v>97</v>
      </c>
      <c r="N2" s="12" t="s">
        <v>98</v>
      </c>
      <c r="O2" s="12" t="s">
        <v>99</v>
      </c>
      <c r="P2" s="12" t="s">
        <v>100</v>
      </c>
      <c r="Q2" s="12" t="s">
        <v>101</v>
      </c>
      <c r="R2" s="12" t="s">
        <v>102</v>
      </c>
      <c r="S2" s="12" t="s">
        <v>103</v>
      </c>
      <c r="T2" s="12" t="s">
        <v>104</v>
      </c>
      <c r="U2" s="12" t="s">
        <v>105</v>
      </c>
      <c r="V2" s="12" t="s">
        <v>106</v>
      </c>
      <c r="W2" s="12" t="s">
        <v>107</v>
      </c>
      <c r="X2" s="12" t="s">
        <v>108</v>
      </c>
      <c r="Y2" s="12" t="s">
        <v>109</v>
      </c>
      <c r="Z2" s="12" t="s">
        <v>110</v>
      </c>
      <c r="AA2" s="12" t="s">
        <v>82</v>
      </c>
      <c r="AB2" s="12" t="s">
        <v>113</v>
      </c>
      <c r="AC2" s="12" t="s">
        <v>124</v>
      </c>
      <c r="AD2" s="12" t="s">
        <v>145</v>
      </c>
      <c r="AE2" s="13" t="s">
        <v>171</v>
      </c>
    </row>
    <row r="3" spans="1:31" s="17" customFormat="1" ht="22.5" customHeight="1" x14ac:dyDescent="0.2">
      <c r="A3" s="4" t="s">
        <v>2</v>
      </c>
      <c r="B3" s="14">
        <v>81083</v>
      </c>
      <c r="C3" s="15">
        <v>82140</v>
      </c>
      <c r="D3" s="15">
        <v>81885</v>
      </c>
      <c r="E3" s="15">
        <v>79210</v>
      </c>
      <c r="F3" s="15">
        <v>84746</v>
      </c>
      <c r="G3" s="15">
        <v>93249</v>
      </c>
      <c r="H3" s="15">
        <v>92836</v>
      </c>
      <c r="I3" s="15">
        <v>94446</v>
      </c>
      <c r="J3" s="15">
        <v>89269</v>
      </c>
      <c r="K3" s="15">
        <v>84586</v>
      </c>
      <c r="L3" s="15">
        <v>83773</v>
      </c>
      <c r="M3" s="15">
        <v>96769</v>
      </c>
      <c r="N3" s="15">
        <v>117661</v>
      </c>
      <c r="O3" s="15">
        <v>119298</v>
      </c>
      <c r="P3" s="15">
        <v>126735</v>
      </c>
      <c r="Q3" s="15">
        <v>137051</v>
      </c>
      <c r="R3" s="15">
        <v>121792</v>
      </c>
      <c r="S3" s="15">
        <v>111909</v>
      </c>
      <c r="T3" s="15">
        <v>110240</v>
      </c>
      <c r="U3" s="15">
        <v>110738</v>
      </c>
      <c r="V3" s="15">
        <v>112701</v>
      </c>
      <c r="W3" s="15">
        <v>113915</v>
      </c>
      <c r="X3" s="15">
        <v>122811</v>
      </c>
      <c r="Y3" s="15">
        <v>126345</v>
      </c>
      <c r="Z3" s="15">
        <v>133322</v>
      </c>
      <c r="AA3" s="15">
        <v>144528</v>
      </c>
      <c r="AB3" s="15">
        <v>152868</v>
      </c>
      <c r="AC3" s="15">
        <v>155082</v>
      </c>
      <c r="AD3" s="15">
        <v>150085</v>
      </c>
      <c r="AE3" s="16">
        <f>+AE4</f>
        <v>153744</v>
      </c>
    </row>
    <row r="4" spans="1:31" s="21" customFormat="1" ht="22.5" customHeight="1" x14ac:dyDescent="0.2">
      <c r="A4" s="5" t="s">
        <v>55</v>
      </c>
      <c r="B4" s="120">
        <v>81083</v>
      </c>
      <c r="C4" s="121">
        <v>82140</v>
      </c>
      <c r="D4" s="19">
        <v>81885</v>
      </c>
      <c r="E4" s="19">
        <v>79210</v>
      </c>
      <c r="F4" s="19">
        <v>84746</v>
      </c>
      <c r="G4" s="19">
        <v>93249</v>
      </c>
      <c r="H4" s="19">
        <v>92836</v>
      </c>
      <c r="I4" s="19">
        <v>94446</v>
      </c>
      <c r="J4" s="19">
        <v>89269</v>
      </c>
      <c r="K4" s="19">
        <v>84363</v>
      </c>
      <c r="L4" s="19">
        <v>82720</v>
      </c>
      <c r="M4" s="19">
        <v>95341</v>
      </c>
      <c r="N4" s="19">
        <v>114114</v>
      </c>
      <c r="O4" s="19">
        <v>115372</v>
      </c>
      <c r="P4" s="19">
        <v>122314</v>
      </c>
      <c r="Q4" s="19">
        <v>131508</v>
      </c>
      <c r="R4" s="19">
        <v>116576</v>
      </c>
      <c r="S4" s="19">
        <v>106249</v>
      </c>
      <c r="T4" s="19">
        <v>103638</v>
      </c>
      <c r="U4" s="19">
        <v>104255</v>
      </c>
      <c r="V4" s="19">
        <v>112701</v>
      </c>
      <c r="W4" s="19">
        <v>113915</v>
      </c>
      <c r="X4" s="19">
        <v>122811</v>
      </c>
      <c r="Y4" s="19">
        <v>126345</v>
      </c>
      <c r="Z4" s="19">
        <v>133322</v>
      </c>
      <c r="AA4" s="19">
        <v>144528</v>
      </c>
      <c r="AB4" s="19">
        <v>152868</v>
      </c>
      <c r="AC4" s="19">
        <v>155082</v>
      </c>
      <c r="AD4" s="19">
        <v>150085</v>
      </c>
      <c r="AE4" s="20">
        <f>+AE5+AE6</f>
        <v>153744</v>
      </c>
    </row>
    <row r="5" spans="1:31" s="97" customFormat="1" ht="22.5" customHeight="1" x14ac:dyDescent="0.2">
      <c r="A5" s="6" t="s">
        <v>83</v>
      </c>
      <c r="B5" s="94">
        <v>52955</v>
      </c>
      <c r="C5" s="95">
        <v>52812</v>
      </c>
      <c r="D5" s="95">
        <v>50068</v>
      </c>
      <c r="E5" s="95">
        <v>52129</v>
      </c>
      <c r="F5" s="95">
        <v>52230</v>
      </c>
      <c r="G5" s="95">
        <v>55806</v>
      </c>
      <c r="H5" s="95">
        <v>55261</v>
      </c>
      <c r="I5" s="95">
        <v>57872</v>
      </c>
      <c r="J5" s="95">
        <v>55576</v>
      </c>
      <c r="K5" s="95">
        <v>53295</v>
      </c>
      <c r="L5" s="95">
        <v>54066</v>
      </c>
      <c r="M5" s="95">
        <v>60984</v>
      </c>
      <c r="N5" s="95">
        <v>72847</v>
      </c>
      <c r="O5" s="95">
        <v>73054</v>
      </c>
      <c r="P5" s="95">
        <v>78820</v>
      </c>
      <c r="Q5" s="95">
        <v>84509</v>
      </c>
      <c r="R5" s="95">
        <v>76113</v>
      </c>
      <c r="S5" s="95">
        <v>69812</v>
      </c>
      <c r="T5" s="95">
        <v>69676</v>
      </c>
      <c r="U5" s="95">
        <v>68593</v>
      </c>
      <c r="V5" s="95">
        <v>69765</v>
      </c>
      <c r="W5" s="95">
        <v>71178</v>
      </c>
      <c r="X5" s="95">
        <v>76929</v>
      </c>
      <c r="Y5" s="95">
        <v>78672</v>
      </c>
      <c r="Z5" s="95">
        <v>82164</v>
      </c>
      <c r="AA5" s="95">
        <v>88045</v>
      </c>
      <c r="AB5" s="95">
        <v>94123</v>
      </c>
      <c r="AC5" s="95">
        <v>96203</v>
      </c>
      <c r="AD5" s="95">
        <v>92921</v>
      </c>
      <c r="AE5" s="96">
        <f>+AE8+AE11</f>
        <v>94803</v>
      </c>
    </row>
    <row r="6" spans="1:31" s="97" customFormat="1" ht="22.5" customHeight="1" x14ac:dyDescent="0.2">
      <c r="A6" s="7" t="s">
        <v>84</v>
      </c>
      <c r="B6" s="98">
        <v>28128</v>
      </c>
      <c r="C6" s="99">
        <v>29328</v>
      </c>
      <c r="D6" s="99">
        <v>31817</v>
      </c>
      <c r="E6" s="99">
        <v>27081</v>
      </c>
      <c r="F6" s="99">
        <v>32516</v>
      </c>
      <c r="G6" s="99">
        <v>37443</v>
      </c>
      <c r="H6" s="99">
        <v>37575</v>
      </c>
      <c r="I6" s="99">
        <v>36574</v>
      </c>
      <c r="J6" s="99">
        <v>33693</v>
      </c>
      <c r="K6" s="99">
        <v>31068</v>
      </c>
      <c r="L6" s="99">
        <v>28654</v>
      </c>
      <c r="M6" s="99">
        <v>34357</v>
      </c>
      <c r="N6" s="99">
        <v>41267</v>
      </c>
      <c r="O6" s="99">
        <v>42318</v>
      </c>
      <c r="P6" s="99">
        <v>43494</v>
      </c>
      <c r="Q6" s="99">
        <v>46999</v>
      </c>
      <c r="R6" s="99">
        <v>40463</v>
      </c>
      <c r="S6" s="99">
        <v>36437</v>
      </c>
      <c r="T6" s="99">
        <v>33962</v>
      </c>
      <c r="U6" s="99">
        <v>35662</v>
      </c>
      <c r="V6" s="99">
        <v>42936</v>
      </c>
      <c r="W6" s="99">
        <v>42737</v>
      </c>
      <c r="X6" s="99">
        <v>45882</v>
      </c>
      <c r="Y6" s="99">
        <v>47673</v>
      </c>
      <c r="Z6" s="99">
        <v>51158</v>
      </c>
      <c r="AA6" s="99">
        <v>56483</v>
      </c>
      <c r="AB6" s="99">
        <v>58745</v>
      </c>
      <c r="AC6" s="99">
        <v>58879</v>
      </c>
      <c r="AD6" s="99">
        <v>57164</v>
      </c>
      <c r="AE6" s="100">
        <f>+AE9+AE12</f>
        <v>58941</v>
      </c>
    </row>
    <row r="7" spans="1:31" s="1" customFormat="1" ht="22.5" customHeight="1" x14ac:dyDescent="0.2">
      <c r="A7" s="8" t="s">
        <v>1</v>
      </c>
      <c r="B7" s="25">
        <v>47450</v>
      </c>
      <c r="C7" s="26">
        <v>51734</v>
      </c>
      <c r="D7" s="26">
        <v>56187</v>
      </c>
      <c r="E7" s="26">
        <v>55232</v>
      </c>
      <c r="F7" s="26">
        <v>59074</v>
      </c>
      <c r="G7" s="26">
        <v>65929</v>
      </c>
      <c r="H7" s="26">
        <v>65921</v>
      </c>
      <c r="I7" s="26">
        <v>67640</v>
      </c>
      <c r="J7" s="26">
        <v>64801</v>
      </c>
      <c r="K7" s="26">
        <v>63365</v>
      </c>
      <c r="L7" s="26">
        <v>63691</v>
      </c>
      <c r="M7" s="26">
        <v>70151</v>
      </c>
      <c r="N7" s="26">
        <v>84279</v>
      </c>
      <c r="O7" s="26">
        <v>87988</v>
      </c>
      <c r="P7" s="26">
        <v>94400</v>
      </c>
      <c r="Q7" s="26">
        <v>102895</v>
      </c>
      <c r="R7" s="26">
        <v>94481</v>
      </c>
      <c r="S7" s="26">
        <v>89067</v>
      </c>
      <c r="T7" s="26">
        <v>87381</v>
      </c>
      <c r="U7" s="26">
        <v>87325</v>
      </c>
      <c r="V7" s="26">
        <v>93809</v>
      </c>
      <c r="W7" s="26">
        <v>94929</v>
      </c>
      <c r="X7" s="26">
        <v>100493</v>
      </c>
      <c r="Y7" s="26">
        <v>102950</v>
      </c>
      <c r="Z7" s="26">
        <v>108671</v>
      </c>
      <c r="AA7" s="26">
        <v>117758</v>
      </c>
      <c r="AB7" s="26">
        <v>124064</v>
      </c>
      <c r="AC7" s="26">
        <v>125028</v>
      </c>
      <c r="AD7" s="26">
        <v>121124</v>
      </c>
      <c r="AE7" s="27">
        <f>+AE8+AE9</f>
        <v>123256</v>
      </c>
    </row>
    <row r="8" spans="1:31" ht="22.5" customHeight="1" x14ac:dyDescent="0.2">
      <c r="A8" s="9" t="s">
        <v>85</v>
      </c>
      <c r="B8" s="22">
        <v>29377</v>
      </c>
      <c r="C8" s="23">
        <v>31729</v>
      </c>
      <c r="D8" s="23">
        <v>33621</v>
      </c>
      <c r="E8" s="23">
        <v>35371</v>
      </c>
      <c r="F8" s="23">
        <v>36024</v>
      </c>
      <c r="G8" s="23">
        <v>39229</v>
      </c>
      <c r="H8" s="23">
        <v>39235</v>
      </c>
      <c r="I8" s="23">
        <v>41971</v>
      </c>
      <c r="J8" s="23">
        <v>41238</v>
      </c>
      <c r="K8" s="23">
        <v>40880</v>
      </c>
      <c r="L8" s="23">
        <v>42559</v>
      </c>
      <c r="M8" s="23">
        <v>44780</v>
      </c>
      <c r="N8" s="23">
        <v>52818</v>
      </c>
      <c r="O8" s="23">
        <v>54243</v>
      </c>
      <c r="P8" s="23">
        <v>59611</v>
      </c>
      <c r="Q8" s="23">
        <v>65012</v>
      </c>
      <c r="R8" s="23">
        <v>60899</v>
      </c>
      <c r="S8" s="23">
        <v>57396</v>
      </c>
      <c r="T8" s="23">
        <v>57500</v>
      </c>
      <c r="U8" s="23">
        <v>56140</v>
      </c>
      <c r="V8" s="23">
        <v>56558</v>
      </c>
      <c r="W8" s="23">
        <v>57996</v>
      </c>
      <c r="X8" s="23">
        <v>61449</v>
      </c>
      <c r="Y8" s="23">
        <v>62871</v>
      </c>
      <c r="Z8" s="23">
        <v>65746</v>
      </c>
      <c r="AA8" s="23">
        <v>70299</v>
      </c>
      <c r="AB8" s="23">
        <v>75465</v>
      </c>
      <c r="AC8" s="23">
        <v>76111</v>
      </c>
      <c r="AD8" s="23">
        <v>74029</v>
      </c>
      <c r="AE8" s="24">
        <v>75099</v>
      </c>
    </row>
    <row r="9" spans="1:31" s="1" customFormat="1" ht="22.5" customHeight="1" x14ac:dyDescent="0.2">
      <c r="A9" s="9" t="s">
        <v>86</v>
      </c>
      <c r="B9" s="28">
        <v>18073</v>
      </c>
      <c r="C9" s="29">
        <v>20005</v>
      </c>
      <c r="D9" s="29">
        <v>22566</v>
      </c>
      <c r="E9" s="29">
        <v>19861</v>
      </c>
      <c r="F9" s="29">
        <v>23050</v>
      </c>
      <c r="G9" s="29">
        <v>26700</v>
      </c>
      <c r="H9" s="29">
        <v>26686</v>
      </c>
      <c r="I9" s="29">
        <v>25669</v>
      </c>
      <c r="J9" s="29">
        <v>23563</v>
      </c>
      <c r="K9" s="29">
        <v>22485</v>
      </c>
      <c r="L9" s="29">
        <v>21132</v>
      </c>
      <c r="M9" s="29">
        <v>25371</v>
      </c>
      <c r="N9" s="29">
        <v>31461</v>
      </c>
      <c r="O9" s="29">
        <v>33745</v>
      </c>
      <c r="P9" s="29">
        <v>34789</v>
      </c>
      <c r="Q9" s="29">
        <v>37883</v>
      </c>
      <c r="R9" s="29">
        <v>33582</v>
      </c>
      <c r="S9" s="29">
        <v>31671</v>
      </c>
      <c r="T9" s="29">
        <v>29881</v>
      </c>
      <c r="U9" s="29">
        <v>31185</v>
      </c>
      <c r="V9" s="29">
        <v>37251</v>
      </c>
      <c r="W9" s="29">
        <v>36933</v>
      </c>
      <c r="X9" s="29">
        <v>39044</v>
      </c>
      <c r="Y9" s="29">
        <v>40079</v>
      </c>
      <c r="Z9" s="29">
        <v>42925</v>
      </c>
      <c r="AA9" s="29">
        <v>47459</v>
      </c>
      <c r="AB9" s="29">
        <v>48599</v>
      </c>
      <c r="AC9" s="29">
        <v>48917</v>
      </c>
      <c r="AD9" s="29">
        <v>47095</v>
      </c>
      <c r="AE9" s="30">
        <v>48157</v>
      </c>
    </row>
    <row r="10" spans="1:31" s="1" customFormat="1" ht="22.5" customHeight="1" x14ac:dyDescent="0.2">
      <c r="A10" s="6" t="s">
        <v>6</v>
      </c>
      <c r="B10" s="31">
        <v>33633</v>
      </c>
      <c r="C10" s="32">
        <v>30406</v>
      </c>
      <c r="D10" s="32">
        <v>25698</v>
      </c>
      <c r="E10" s="32">
        <v>23978</v>
      </c>
      <c r="F10" s="32">
        <v>25672</v>
      </c>
      <c r="G10" s="32">
        <v>27320</v>
      </c>
      <c r="H10" s="32">
        <v>26915</v>
      </c>
      <c r="I10" s="32">
        <v>26806</v>
      </c>
      <c r="J10" s="32">
        <v>24468</v>
      </c>
      <c r="K10" s="32">
        <v>20998</v>
      </c>
      <c r="L10" s="32">
        <v>19029</v>
      </c>
      <c r="M10" s="32">
        <v>25190</v>
      </c>
      <c r="N10" s="32">
        <v>29835</v>
      </c>
      <c r="O10" s="32">
        <v>27384</v>
      </c>
      <c r="P10" s="32">
        <v>27914</v>
      </c>
      <c r="Q10" s="32">
        <v>28613</v>
      </c>
      <c r="R10" s="32">
        <v>22095</v>
      </c>
      <c r="S10" s="32">
        <v>17182</v>
      </c>
      <c r="T10" s="32">
        <v>16257</v>
      </c>
      <c r="U10" s="32">
        <v>16930</v>
      </c>
      <c r="V10" s="32">
        <v>18892</v>
      </c>
      <c r="W10" s="32">
        <v>18986</v>
      </c>
      <c r="X10" s="32">
        <v>22318</v>
      </c>
      <c r="Y10" s="32">
        <v>23395</v>
      </c>
      <c r="Z10" s="32">
        <v>24651</v>
      </c>
      <c r="AA10" s="32">
        <v>26770</v>
      </c>
      <c r="AB10" s="32">
        <v>28804</v>
      </c>
      <c r="AC10" s="32">
        <v>30054</v>
      </c>
      <c r="AD10" s="32">
        <v>28961</v>
      </c>
      <c r="AE10" s="33">
        <f>+AE11+AE12</f>
        <v>30488</v>
      </c>
    </row>
    <row r="11" spans="1:31" ht="22.5" customHeight="1" x14ac:dyDescent="0.2">
      <c r="A11" s="9" t="s">
        <v>85</v>
      </c>
      <c r="B11" s="34">
        <v>23578</v>
      </c>
      <c r="C11" s="35">
        <v>21083</v>
      </c>
      <c r="D11" s="35">
        <v>16447</v>
      </c>
      <c r="E11" s="35">
        <v>16758</v>
      </c>
      <c r="F11" s="35">
        <v>16206</v>
      </c>
      <c r="G11" s="35">
        <v>16577</v>
      </c>
      <c r="H11" s="35">
        <v>16026</v>
      </c>
      <c r="I11" s="35">
        <v>15901</v>
      </c>
      <c r="J11" s="35">
        <v>14338</v>
      </c>
      <c r="K11" s="35">
        <v>12415</v>
      </c>
      <c r="L11" s="35">
        <v>11507</v>
      </c>
      <c r="M11" s="35">
        <v>16204</v>
      </c>
      <c r="N11" s="35">
        <v>20029</v>
      </c>
      <c r="O11" s="35">
        <v>18811</v>
      </c>
      <c r="P11" s="35">
        <v>19209</v>
      </c>
      <c r="Q11" s="35">
        <v>19497</v>
      </c>
      <c r="R11" s="35">
        <v>15214</v>
      </c>
      <c r="S11" s="35">
        <v>12416</v>
      </c>
      <c r="T11" s="35">
        <v>12176</v>
      </c>
      <c r="U11" s="35">
        <v>12453</v>
      </c>
      <c r="V11" s="35">
        <v>13207</v>
      </c>
      <c r="W11" s="35">
        <v>13182</v>
      </c>
      <c r="X11" s="35">
        <v>15480</v>
      </c>
      <c r="Y11" s="35">
        <v>15801</v>
      </c>
      <c r="Z11" s="35">
        <v>16418</v>
      </c>
      <c r="AA11" s="35">
        <v>17746</v>
      </c>
      <c r="AB11" s="35">
        <v>18658</v>
      </c>
      <c r="AC11" s="35">
        <v>20092</v>
      </c>
      <c r="AD11" s="35">
        <v>18892</v>
      </c>
      <c r="AE11" s="36">
        <v>19704</v>
      </c>
    </row>
    <row r="12" spans="1:31" s="1" customFormat="1" ht="22.5" customHeight="1" x14ac:dyDescent="0.2">
      <c r="A12" s="9" t="s">
        <v>86</v>
      </c>
      <c r="B12" s="37">
        <v>10055</v>
      </c>
      <c r="C12" s="38">
        <v>9323</v>
      </c>
      <c r="D12" s="38">
        <v>9251</v>
      </c>
      <c r="E12" s="38">
        <v>7220</v>
      </c>
      <c r="F12" s="38">
        <v>9466</v>
      </c>
      <c r="G12" s="38">
        <v>10743</v>
      </c>
      <c r="H12" s="38">
        <v>10889</v>
      </c>
      <c r="I12" s="38">
        <v>10905</v>
      </c>
      <c r="J12" s="38">
        <v>10130</v>
      </c>
      <c r="K12" s="38">
        <v>8583</v>
      </c>
      <c r="L12" s="38">
        <v>7522</v>
      </c>
      <c r="M12" s="38">
        <v>8986</v>
      </c>
      <c r="N12" s="38">
        <v>9806</v>
      </c>
      <c r="O12" s="38">
        <v>8573</v>
      </c>
      <c r="P12" s="38">
        <v>8705</v>
      </c>
      <c r="Q12" s="38">
        <v>9116</v>
      </c>
      <c r="R12" s="38">
        <v>6881</v>
      </c>
      <c r="S12" s="38">
        <v>4766</v>
      </c>
      <c r="T12" s="38">
        <v>4081</v>
      </c>
      <c r="U12" s="38">
        <v>4477</v>
      </c>
      <c r="V12" s="38">
        <v>5685</v>
      </c>
      <c r="W12" s="38">
        <v>5804</v>
      </c>
      <c r="X12" s="38">
        <v>6838</v>
      </c>
      <c r="Y12" s="38">
        <v>7594</v>
      </c>
      <c r="Z12" s="38">
        <v>8233</v>
      </c>
      <c r="AA12" s="38">
        <v>9024</v>
      </c>
      <c r="AB12" s="38">
        <v>10146</v>
      </c>
      <c r="AC12" s="38">
        <v>9962</v>
      </c>
      <c r="AD12" s="38">
        <v>10069</v>
      </c>
      <c r="AE12" s="39">
        <v>10784</v>
      </c>
    </row>
    <row r="13" spans="1:31" s="21" customFormat="1" ht="22.5" customHeight="1" x14ac:dyDescent="0.2">
      <c r="A13" s="10" t="s">
        <v>56</v>
      </c>
      <c r="B13" s="40" t="s">
        <v>3</v>
      </c>
      <c r="C13" s="41" t="s">
        <v>3</v>
      </c>
      <c r="D13" s="41" t="s">
        <v>3</v>
      </c>
      <c r="E13" s="41" t="s">
        <v>3</v>
      </c>
      <c r="F13" s="41" t="s">
        <v>3</v>
      </c>
      <c r="G13" s="41" t="s">
        <v>3</v>
      </c>
      <c r="H13" s="41" t="s">
        <v>3</v>
      </c>
      <c r="I13" s="41" t="s">
        <v>3</v>
      </c>
      <c r="J13" s="41" t="s">
        <v>3</v>
      </c>
      <c r="K13" s="41">
        <v>223</v>
      </c>
      <c r="L13" s="41">
        <v>1053</v>
      </c>
      <c r="M13" s="41">
        <v>1428</v>
      </c>
      <c r="N13" s="41">
        <v>3547</v>
      </c>
      <c r="O13" s="41">
        <v>3926</v>
      </c>
      <c r="P13" s="41">
        <v>4421</v>
      </c>
      <c r="Q13" s="41">
        <v>5543</v>
      </c>
      <c r="R13" s="41">
        <v>5216</v>
      </c>
      <c r="S13" s="41">
        <v>5660</v>
      </c>
      <c r="T13" s="41">
        <v>6602</v>
      </c>
      <c r="U13" s="41">
        <v>6483</v>
      </c>
      <c r="V13" s="41" t="s">
        <v>3</v>
      </c>
      <c r="W13" s="41" t="s">
        <v>3</v>
      </c>
      <c r="X13" s="41" t="s">
        <v>3</v>
      </c>
      <c r="Y13" s="41" t="s">
        <v>3</v>
      </c>
      <c r="Z13" s="41" t="s">
        <v>3</v>
      </c>
      <c r="AA13" s="41" t="s">
        <v>3</v>
      </c>
      <c r="AB13" s="41" t="s">
        <v>3</v>
      </c>
      <c r="AC13" s="113" t="s">
        <v>3</v>
      </c>
      <c r="AD13" s="113" t="s">
        <v>3</v>
      </c>
      <c r="AE13" s="114" t="s">
        <v>3</v>
      </c>
    </row>
    <row r="14" spans="1:31" s="43" customFormat="1" ht="15" customHeight="1" x14ac:dyDescent="0.25">
      <c r="A14" s="42" t="s">
        <v>111</v>
      </c>
      <c r="F14" s="44"/>
      <c r="G14" s="44"/>
      <c r="H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7" spans="1:1" ht="12" x14ac:dyDescent="0.2">
      <c r="A17" s="45" t="s">
        <v>9</v>
      </c>
    </row>
    <row r="18" spans="1:1" ht="12" x14ac:dyDescent="0.2">
      <c r="A18" s="46" t="s">
        <v>75</v>
      </c>
    </row>
    <row r="19" spans="1:1" ht="12" x14ac:dyDescent="0.2">
      <c r="A19" s="47" t="s">
        <v>142</v>
      </c>
    </row>
    <row r="20" spans="1:1" ht="12" x14ac:dyDescent="0.2">
      <c r="A20" s="47" t="s">
        <v>114</v>
      </c>
    </row>
    <row r="21" spans="1:1" ht="12" x14ac:dyDescent="0.2">
      <c r="A21" s="115" t="s">
        <v>148</v>
      </c>
    </row>
    <row r="22" spans="1:1" ht="12" x14ac:dyDescent="0.2">
      <c r="A22" s="115" t="s">
        <v>147</v>
      </c>
    </row>
    <row r="23" spans="1:1" ht="12" x14ac:dyDescent="0.2">
      <c r="A23" s="46" t="s">
        <v>170</v>
      </c>
    </row>
    <row r="24" spans="1:1" ht="12" x14ac:dyDescent="0.2">
      <c r="A24" s="46" t="s">
        <v>10</v>
      </c>
    </row>
    <row r="25" spans="1:1" ht="12" x14ac:dyDescent="0.2">
      <c r="A25" s="46" t="s">
        <v>11</v>
      </c>
    </row>
    <row r="26" spans="1:1" ht="12" x14ac:dyDescent="0.2">
      <c r="A26" s="46" t="s">
        <v>12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scale="85" orientation="landscape" r:id="rId1"/>
  <headerFooter>
    <oddFooter>&amp;C&amp;8&amp;P/&amp;N</oddFooter>
  </headerFooter>
  <colBreaks count="3" manualBreakCount="3">
    <brk id="9" max="24" man="1"/>
    <brk id="17" min="1" max="13" man="1"/>
    <brk id="25" min="1" max="1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6"/>
  <dimension ref="A1:AE27"/>
  <sheetViews>
    <sheetView showGridLines="0" zoomScaleNormal="100" workbookViewId="0">
      <selection sqref="A1:AE1"/>
    </sheetView>
  </sheetViews>
  <sheetFormatPr defaultColWidth="14.5703125" defaultRowHeight="12.75" x14ac:dyDescent="0.2"/>
  <cols>
    <col min="1" max="1" width="65.7109375" style="1" customWidth="1"/>
    <col min="2" max="31" width="10.5703125" style="11" customWidth="1"/>
    <col min="32" max="16384" width="14.5703125" style="11"/>
  </cols>
  <sheetData>
    <row r="1" spans="1:31" ht="39.950000000000003" customHeight="1" x14ac:dyDescent="0.2">
      <c r="A1" s="123" t="s">
        <v>172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spans="1:31" s="1" customFormat="1" ht="30" customHeight="1" x14ac:dyDescent="0.2">
      <c r="A2" s="48" t="s">
        <v>17</v>
      </c>
      <c r="B2" s="49" t="s">
        <v>81</v>
      </c>
      <c r="C2" s="49" t="s">
        <v>87</v>
      </c>
      <c r="D2" s="49" t="s">
        <v>88</v>
      </c>
      <c r="E2" s="49" t="s">
        <v>89</v>
      </c>
      <c r="F2" s="49" t="s">
        <v>90</v>
      </c>
      <c r="G2" s="49" t="s">
        <v>91</v>
      </c>
      <c r="H2" s="49" t="s">
        <v>92</v>
      </c>
      <c r="I2" s="49" t="s">
        <v>93</v>
      </c>
      <c r="J2" s="49" t="s">
        <v>94</v>
      </c>
      <c r="K2" s="49" t="s">
        <v>95</v>
      </c>
      <c r="L2" s="49" t="s">
        <v>96</v>
      </c>
      <c r="M2" s="49" t="s">
        <v>97</v>
      </c>
      <c r="N2" s="49" t="s">
        <v>98</v>
      </c>
      <c r="O2" s="49" t="s">
        <v>99</v>
      </c>
      <c r="P2" s="49" t="s">
        <v>100</v>
      </c>
      <c r="Q2" s="49" t="s">
        <v>101</v>
      </c>
      <c r="R2" s="49" t="s">
        <v>102</v>
      </c>
      <c r="S2" s="49" t="s">
        <v>103</v>
      </c>
      <c r="T2" s="49" t="s">
        <v>104</v>
      </c>
      <c r="U2" s="49" t="s">
        <v>105</v>
      </c>
      <c r="V2" s="49" t="s">
        <v>106</v>
      </c>
      <c r="W2" s="49" t="s">
        <v>107</v>
      </c>
      <c r="X2" s="49" t="s">
        <v>108</v>
      </c>
      <c r="Y2" s="49" t="s">
        <v>109</v>
      </c>
      <c r="Z2" s="49" t="s">
        <v>110</v>
      </c>
      <c r="AA2" s="49" t="s">
        <v>82</v>
      </c>
      <c r="AB2" s="49" t="s">
        <v>113</v>
      </c>
      <c r="AC2" s="49" t="s">
        <v>124</v>
      </c>
      <c r="AD2" s="49" t="s">
        <v>145</v>
      </c>
      <c r="AE2" s="50" t="s">
        <v>171</v>
      </c>
    </row>
    <row r="3" spans="1:31" s="45" customFormat="1" ht="22.5" customHeight="1" x14ac:dyDescent="0.2">
      <c r="A3" s="51" t="s">
        <v>2</v>
      </c>
      <c r="B3" s="52">
        <v>81083</v>
      </c>
      <c r="C3" s="15">
        <v>82140</v>
      </c>
      <c r="D3" s="15">
        <v>81885</v>
      </c>
      <c r="E3" s="15">
        <v>79210</v>
      </c>
      <c r="F3" s="15">
        <v>84746</v>
      </c>
      <c r="G3" s="15">
        <v>93249</v>
      </c>
      <c r="H3" s="15">
        <v>92836</v>
      </c>
      <c r="I3" s="15">
        <v>94446</v>
      </c>
      <c r="J3" s="15">
        <v>89269</v>
      </c>
      <c r="K3" s="15">
        <v>84586</v>
      </c>
      <c r="L3" s="15">
        <v>83773</v>
      </c>
      <c r="M3" s="15">
        <v>96769</v>
      </c>
      <c r="N3" s="15">
        <v>117661</v>
      </c>
      <c r="O3" s="15">
        <v>119298</v>
      </c>
      <c r="P3" s="15">
        <v>126735</v>
      </c>
      <c r="Q3" s="15">
        <v>137051</v>
      </c>
      <c r="R3" s="15">
        <v>121792</v>
      </c>
      <c r="S3" s="15">
        <v>111909</v>
      </c>
      <c r="T3" s="15">
        <v>110240</v>
      </c>
      <c r="U3" s="15">
        <v>110738</v>
      </c>
      <c r="V3" s="15">
        <v>112701</v>
      </c>
      <c r="W3" s="15">
        <v>113915</v>
      </c>
      <c r="X3" s="15">
        <v>122811</v>
      </c>
      <c r="Y3" s="15">
        <v>126345</v>
      </c>
      <c r="Z3" s="15">
        <v>133322</v>
      </c>
      <c r="AA3" s="15">
        <v>144528</v>
      </c>
      <c r="AB3" s="15">
        <v>152868</v>
      </c>
      <c r="AC3" s="15">
        <v>155082</v>
      </c>
      <c r="AD3" s="15">
        <v>150085</v>
      </c>
      <c r="AE3" s="53">
        <v>153744</v>
      </c>
    </row>
    <row r="4" spans="1:31" s="1" customFormat="1" ht="22.5" customHeight="1" x14ac:dyDescent="0.2">
      <c r="A4" s="54" t="s">
        <v>55</v>
      </c>
      <c r="B4" s="55">
        <v>81083</v>
      </c>
      <c r="C4" s="56">
        <v>82140</v>
      </c>
      <c r="D4" s="56">
        <v>81885</v>
      </c>
      <c r="E4" s="56">
        <v>79210</v>
      </c>
      <c r="F4" s="56">
        <v>84746</v>
      </c>
      <c r="G4" s="56">
        <v>93249</v>
      </c>
      <c r="H4" s="56">
        <v>92836</v>
      </c>
      <c r="I4" s="56">
        <v>94446</v>
      </c>
      <c r="J4" s="56">
        <v>89269</v>
      </c>
      <c r="K4" s="56">
        <v>84363</v>
      </c>
      <c r="L4" s="56">
        <v>82720</v>
      </c>
      <c r="M4" s="56">
        <v>95341</v>
      </c>
      <c r="N4" s="56">
        <v>114114</v>
      </c>
      <c r="O4" s="56">
        <v>115372</v>
      </c>
      <c r="P4" s="56">
        <v>122314</v>
      </c>
      <c r="Q4" s="56">
        <v>131508</v>
      </c>
      <c r="R4" s="56">
        <v>116576</v>
      </c>
      <c r="S4" s="56">
        <v>106249</v>
      </c>
      <c r="T4" s="56">
        <v>103638</v>
      </c>
      <c r="U4" s="56">
        <v>104255</v>
      </c>
      <c r="V4" s="56">
        <v>112701</v>
      </c>
      <c r="W4" s="56">
        <v>113915</v>
      </c>
      <c r="X4" s="56">
        <v>122811</v>
      </c>
      <c r="Y4" s="56">
        <v>126345</v>
      </c>
      <c r="Z4" s="56">
        <v>133322</v>
      </c>
      <c r="AA4" s="56">
        <v>144528</v>
      </c>
      <c r="AB4" s="56">
        <v>152868</v>
      </c>
      <c r="AC4" s="56">
        <v>155082</v>
      </c>
      <c r="AD4" s="56">
        <v>150085</v>
      </c>
      <c r="AE4" s="58">
        <v>153744</v>
      </c>
    </row>
    <row r="5" spans="1:31" ht="22.5" customHeight="1" x14ac:dyDescent="0.2">
      <c r="A5" s="59" t="s">
        <v>15</v>
      </c>
      <c r="B5" s="35">
        <v>8788</v>
      </c>
      <c r="C5" s="35">
        <v>9853</v>
      </c>
      <c r="D5" s="35">
        <v>11346</v>
      </c>
      <c r="E5" s="35">
        <v>10590</v>
      </c>
      <c r="F5" s="35">
        <v>15415</v>
      </c>
      <c r="G5" s="35">
        <v>16004</v>
      </c>
      <c r="H5" s="35">
        <v>14606</v>
      </c>
      <c r="I5" s="35">
        <v>13322</v>
      </c>
      <c r="J5" s="35">
        <v>11056</v>
      </c>
      <c r="K5" s="35">
        <v>8293</v>
      </c>
      <c r="L5" s="35">
        <v>7160</v>
      </c>
      <c r="M5" s="35">
        <v>5864</v>
      </c>
      <c r="N5" s="35">
        <v>6816</v>
      </c>
      <c r="O5" s="35">
        <v>7143</v>
      </c>
      <c r="P5" s="35">
        <v>8879</v>
      </c>
      <c r="Q5" s="35">
        <v>11410</v>
      </c>
      <c r="R5" s="35">
        <v>9951</v>
      </c>
      <c r="S5" s="35">
        <v>7582</v>
      </c>
      <c r="T5" s="35">
        <v>6170</v>
      </c>
      <c r="U5" s="35">
        <v>5797</v>
      </c>
      <c r="V5" s="35">
        <v>5467</v>
      </c>
      <c r="W5" s="35">
        <v>4876</v>
      </c>
      <c r="X5" s="35">
        <v>5041</v>
      </c>
      <c r="Y5" s="35">
        <v>4857</v>
      </c>
      <c r="Z5" s="35">
        <v>5431</v>
      </c>
      <c r="AA5" s="35">
        <v>6239</v>
      </c>
      <c r="AB5" s="35">
        <v>6524</v>
      </c>
      <c r="AC5" s="35">
        <v>7256</v>
      </c>
      <c r="AD5" s="35">
        <v>7165</v>
      </c>
      <c r="AE5" s="60">
        <v>7583</v>
      </c>
    </row>
    <row r="6" spans="1:31" ht="22.5" customHeight="1" x14ac:dyDescent="0.2">
      <c r="A6" s="61" t="s">
        <v>58</v>
      </c>
      <c r="B6" s="35">
        <v>6939</v>
      </c>
      <c r="C6" s="35">
        <v>7838</v>
      </c>
      <c r="D6" s="35">
        <v>7594</v>
      </c>
      <c r="E6" s="35">
        <v>7919</v>
      </c>
      <c r="F6" s="35">
        <v>8011</v>
      </c>
      <c r="G6" s="35">
        <v>8584</v>
      </c>
      <c r="H6" s="35">
        <v>8266</v>
      </c>
      <c r="I6" s="35">
        <v>8579</v>
      </c>
      <c r="J6" s="35">
        <v>8332</v>
      </c>
      <c r="K6" s="35">
        <v>7796</v>
      </c>
      <c r="L6" s="35">
        <v>8246</v>
      </c>
      <c r="M6" s="35">
        <v>9389</v>
      </c>
      <c r="N6" s="35">
        <v>11880</v>
      </c>
      <c r="O6" s="35">
        <v>11326</v>
      </c>
      <c r="P6" s="35">
        <v>12783</v>
      </c>
      <c r="Q6" s="35">
        <v>14219</v>
      </c>
      <c r="R6" s="35">
        <v>12256</v>
      </c>
      <c r="S6" s="35">
        <v>11486</v>
      </c>
      <c r="T6" s="35">
        <v>11859</v>
      </c>
      <c r="U6" s="35">
        <v>11796</v>
      </c>
      <c r="V6" s="35">
        <v>12521</v>
      </c>
      <c r="W6" s="35">
        <v>13036</v>
      </c>
      <c r="X6" s="35">
        <v>14133</v>
      </c>
      <c r="Y6" s="35">
        <v>14610</v>
      </c>
      <c r="Z6" s="35">
        <v>15098</v>
      </c>
      <c r="AA6" s="35">
        <v>15486</v>
      </c>
      <c r="AB6" s="35">
        <v>16385</v>
      </c>
      <c r="AC6" s="35">
        <v>16827</v>
      </c>
      <c r="AD6" s="35">
        <v>16295</v>
      </c>
      <c r="AE6" s="60">
        <v>16871</v>
      </c>
    </row>
    <row r="7" spans="1:31" ht="22.5" customHeight="1" x14ac:dyDescent="0.2">
      <c r="A7" s="61" t="s">
        <v>59</v>
      </c>
      <c r="B7" s="35">
        <v>9598</v>
      </c>
      <c r="C7" s="35">
        <v>9851</v>
      </c>
      <c r="D7" s="35">
        <v>9210</v>
      </c>
      <c r="E7" s="35">
        <v>9072</v>
      </c>
      <c r="F7" s="35">
        <v>9504</v>
      </c>
      <c r="G7" s="35">
        <v>10684</v>
      </c>
      <c r="H7" s="35">
        <v>10804</v>
      </c>
      <c r="I7" s="35">
        <v>11551</v>
      </c>
      <c r="J7" s="35">
        <v>10141</v>
      </c>
      <c r="K7" s="35">
        <v>10438</v>
      </c>
      <c r="L7" s="35">
        <v>10536</v>
      </c>
      <c r="M7" s="35">
        <v>13045</v>
      </c>
      <c r="N7" s="35">
        <v>13860</v>
      </c>
      <c r="O7" s="35">
        <v>13740</v>
      </c>
      <c r="P7" s="35">
        <v>15085</v>
      </c>
      <c r="Q7" s="35">
        <v>16032</v>
      </c>
      <c r="R7" s="35">
        <v>13762</v>
      </c>
      <c r="S7" s="35">
        <v>12379</v>
      </c>
      <c r="T7" s="35">
        <v>12715</v>
      </c>
      <c r="U7" s="35">
        <v>12814</v>
      </c>
      <c r="V7" s="35">
        <v>12839</v>
      </c>
      <c r="W7" s="35">
        <v>13383</v>
      </c>
      <c r="X7" s="35">
        <v>14348</v>
      </c>
      <c r="Y7" s="35">
        <v>14728</v>
      </c>
      <c r="Z7" s="35">
        <v>15938</v>
      </c>
      <c r="AA7" s="35">
        <v>17748</v>
      </c>
      <c r="AB7" s="35">
        <v>18664</v>
      </c>
      <c r="AC7" s="35">
        <v>19384</v>
      </c>
      <c r="AD7" s="35">
        <v>18767</v>
      </c>
      <c r="AE7" s="60">
        <v>19042</v>
      </c>
    </row>
    <row r="8" spans="1:31" ht="22.5" customHeight="1" x14ac:dyDescent="0.2">
      <c r="A8" s="61" t="s">
        <v>60</v>
      </c>
      <c r="B8" s="35">
        <v>22513</v>
      </c>
      <c r="C8" s="35">
        <v>20977</v>
      </c>
      <c r="D8" s="35">
        <v>19017</v>
      </c>
      <c r="E8" s="35">
        <v>16337</v>
      </c>
      <c r="F8" s="35">
        <v>16262</v>
      </c>
      <c r="G8" s="35">
        <v>16629</v>
      </c>
      <c r="H8" s="35">
        <v>16146</v>
      </c>
      <c r="I8" s="35">
        <v>17013</v>
      </c>
      <c r="J8" s="35">
        <v>16718</v>
      </c>
      <c r="K8" s="35">
        <v>15805</v>
      </c>
      <c r="L8" s="35">
        <v>15017</v>
      </c>
      <c r="M8" s="35">
        <v>20029</v>
      </c>
      <c r="N8" s="35">
        <v>24746</v>
      </c>
      <c r="O8" s="35">
        <v>26247</v>
      </c>
      <c r="P8" s="35">
        <v>26868</v>
      </c>
      <c r="Q8" s="35">
        <v>29394</v>
      </c>
      <c r="R8" s="35">
        <v>25927</v>
      </c>
      <c r="S8" s="35">
        <v>24327</v>
      </c>
      <c r="T8" s="35">
        <v>24215</v>
      </c>
      <c r="U8" s="35">
        <v>25259</v>
      </c>
      <c r="V8" s="35">
        <v>26483</v>
      </c>
      <c r="W8" s="35">
        <v>26909</v>
      </c>
      <c r="X8" s="35">
        <v>29357</v>
      </c>
      <c r="Y8" s="35">
        <v>30986</v>
      </c>
      <c r="Z8" s="35">
        <v>32650</v>
      </c>
      <c r="AA8" s="35">
        <v>35162</v>
      </c>
      <c r="AB8" s="35">
        <v>35618</v>
      </c>
      <c r="AC8" s="35">
        <v>36389</v>
      </c>
      <c r="AD8" s="35">
        <v>34301</v>
      </c>
      <c r="AE8" s="60">
        <v>35106</v>
      </c>
    </row>
    <row r="9" spans="1:31" ht="22.5" customHeight="1" x14ac:dyDescent="0.2">
      <c r="A9" s="61" t="s">
        <v>61</v>
      </c>
      <c r="B9" s="35">
        <v>4556</v>
      </c>
      <c r="C9" s="35">
        <v>4896</v>
      </c>
      <c r="D9" s="35">
        <v>5241</v>
      </c>
      <c r="E9" s="35">
        <v>5790</v>
      </c>
      <c r="F9" s="35">
        <v>5398</v>
      </c>
      <c r="G9" s="35">
        <v>5415</v>
      </c>
      <c r="H9" s="35">
        <v>4714</v>
      </c>
      <c r="I9" s="35">
        <v>4856</v>
      </c>
      <c r="J9" s="35">
        <v>4813</v>
      </c>
      <c r="K9" s="35">
        <v>4534</v>
      </c>
      <c r="L9" s="35">
        <v>4772</v>
      </c>
      <c r="M9" s="35">
        <v>5308</v>
      </c>
      <c r="N9" s="35">
        <v>6871</v>
      </c>
      <c r="O9" s="35">
        <v>6696</v>
      </c>
      <c r="P9" s="35">
        <v>6906</v>
      </c>
      <c r="Q9" s="35">
        <v>7379</v>
      </c>
      <c r="R9" s="35">
        <v>6840</v>
      </c>
      <c r="S9" s="35">
        <v>6978</v>
      </c>
      <c r="T9" s="35">
        <v>7162</v>
      </c>
      <c r="U9" s="35">
        <v>6423</v>
      </c>
      <c r="V9" s="35">
        <v>6913</v>
      </c>
      <c r="W9" s="35">
        <v>7095</v>
      </c>
      <c r="X9" s="35">
        <v>7799</v>
      </c>
      <c r="Y9" s="35">
        <v>7759</v>
      </c>
      <c r="Z9" s="35">
        <v>8214</v>
      </c>
      <c r="AA9" s="35">
        <v>8776</v>
      </c>
      <c r="AB9" s="35">
        <v>9429</v>
      </c>
      <c r="AC9" s="35">
        <v>8923</v>
      </c>
      <c r="AD9" s="35">
        <v>8635</v>
      </c>
      <c r="AE9" s="60">
        <v>8627</v>
      </c>
    </row>
    <row r="10" spans="1:31" ht="22.5" customHeight="1" x14ac:dyDescent="0.2">
      <c r="A10" s="61" t="s">
        <v>62</v>
      </c>
      <c r="B10" s="35">
        <v>2896</v>
      </c>
      <c r="C10" s="35">
        <v>2519</v>
      </c>
      <c r="D10" s="35">
        <v>2198</v>
      </c>
      <c r="E10" s="35">
        <v>1831</v>
      </c>
      <c r="F10" s="35">
        <v>1727</v>
      </c>
      <c r="G10" s="35">
        <v>2204</v>
      </c>
      <c r="H10" s="35">
        <v>2427</v>
      </c>
      <c r="I10" s="35">
        <v>2390</v>
      </c>
      <c r="J10" s="35">
        <v>2060</v>
      </c>
      <c r="K10" s="35">
        <v>1902</v>
      </c>
      <c r="L10" s="35">
        <v>1657</v>
      </c>
      <c r="M10" s="35">
        <v>2431</v>
      </c>
      <c r="N10" s="35">
        <v>2737</v>
      </c>
      <c r="O10" s="35">
        <v>2840</v>
      </c>
      <c r="P10" s="35">
        <v>2879</v>
      </c>
      <c r="Q10" s="35">
        <v>2662</v>
      </c>
      <c r="R10" s="35">
        <v>2159</v>
      </c>
      <c r="S10" s="35">
        <v>1672</v>
      </c>
      <c r="T10" s="35">
        <v>1783</v>
      </c>
      <c r="U10" s="35">
        <v>1905</v>
      </c>
      <c r="V10" s="35">
        <v>3145</v>
      </c>
      <c r="W10" s="35">
        <v>3387</v>
      </c>
      <c r="X10" s="35">
        <v>3804</v>
      </c>
      <c r="Y10" s="35">
        <v>3769</v>
      </c>
      <c r="Z10" s="35">
        <v>4176</v>
      </c>
      <c r="AA10" s="35">
        <v>4696</v>
      </c>
      <c r="AB10" s="35">
        <v>5053</v>
      </c>
      <c r="AC10" s="35">
        <v>6417</v>
      </c>
      <c r="AD10" s="35">
        <v>6667</v>
      </c>
      <c r="AE10" s="60">
        <v>7129</v>
      </c>
    </row>
    <row r="11" spans="1:31" ht="22.5" customHeight="1" x14ac:dyDescent="0.2">
      <c r="A11" s="61" t="s">
        <v>63</v>
      </c>
      <c r="B11" s="35">
        <v>15577</v>
      </c>
      <c r="C11" s="35">
        <v>15532</v>
      </c>
      <c r="D11" s="35">
        <v>15555</v>
      </c>
      <c r="E11" s="35">
        <v>15838</v>
      </c>
      <c r="F11" s="35">
        <v>15320</v>
      </c>
      <c r="G11" s="35">
        <v>16436</v>
      </c>
      <c r="H11" s="35">
        <v>15552</v>
      </c>
      <c r="I11" s="35">
        <v>16212</v>
      </c>
      <c r="J11" s="35">
        <v>15791</v>
      </c>
      <c r="K11" s="35">
        <v>14933</v>
      </c>
      <c r="L11" s="35">
        <v>13482</v>
      </c>
      <c r="M11" s="35">
        <v>16142</v>
      </c>
      <c r="N11" s="35">
        <v>21073</v>
      </c>
      <c r="O11" s="35">
        <v>21858</v>
      </c>
      <c r="P11" s="35">
        <v>22667</v>
      </c>
      <c r="Q11" s="35">
        <v>22448</v>
      </c>
      <c r="R11" s="35">
        <v>20210</v>
      </c>
      <c r="S11" s="35">
        <v>19142</v>
      </c>
      <c r="T11" s="35">
        <v>17794</v>
      </c>
      <c r="U11" s="35">
        <v>17650</v>
      </c>
      <c r="V11" s="35">
        <v>20429</v>
      </c>
      <c r="W11" s="35">
        <v>20180</v>
      </c>
      <c r="X11" s="35">
        <v>21685</v>
      </c>
      <c r="Y11" s="35">
        <v>22251</v>
      </c>
      <c r="Z11" s="35">
        <v>23178</v>
      </c>
      <c r="AA11" s="35">
        <v>24906</v>
      </c>
      <c r="AB11" s="35">
        <v>28704</v>
      </c>
      <c r="AC11" s="35">
        <v>27755</v>
      </c>
      <c r="AD11" s="35">
        <v>27579</v>
      </c>
      <c r="AE11" s="60">
        <v>28052</v>
      </c>
    </row>
    <row r="12" spans="1:31" ht="22.5" customHeight="1" x14ac:dyDescent="0.2">
      <c r="A12" s="61" t="s">
        <v>64</v>
      </c>
      <c r="B12" s="35">
        <v>2052</v>
      </c>
      <c r="C12" s="35">
        <v>2357</v>
      </c>
      <c r="D12" s="35">
        <v>2232</v>
      </c>
      <c r="E12" s="35">
        <v>2117</v>
      </c>
      <c r="F12" s="35">
        <v>1734</v>
      </c>
      <c r="G12" s="35">
        <v>1714</v>
      </c>
      <c r="H12" s="35">
        <v>1354</v>
      </c>
      <c r="I12" s="35">
        <v>1189</v>
      </c>
      <c r="J12" s="35">
        <v>1011</v>
      </c>
      <c r="K12" s="35">
        <v>1069</v>
      </c>
      <c r="L12" s="35">
        <v>1024</v>
      </c>
      <c r="M12" s="35">
        <v>1316</v>
      </c>
      <c r="N12" s="35">
        <v>1940</v>
      </c>
      <c r="O12" s="35">
        <v>1837</v>
      </c>
      <c r="P12" s="35">
        <v>1829</v>
      </c>
      <c r="Q12" s="35">
        <v>1898</v>
      </c>
      <c r="R12" s="35">
        <v>1826</v>
      </c>
      <c r="S12" s="35">
        <v>1697</v>
      </c>
      <c r="T12" s="35">
        <v>1816</v>
      </c>
      <c r="U12" s="35">
        <v>1853</v>
      </c>
      <c r="V12" s="35">
        <v>2497</v>
      </c>
      <c r="W12" s="35">
        <v>2214</v>
      </c>
      <c r="X12" s="35">
        <v>2503</v>
      </c>
      <c r="Y12" s="35">
        <v>2449</v>
      </c>
      <c r="Z12" s="35">
        <v>2600</v>
      </c>
      <c r="AA12" s="35">
        <v>2993</v>
      </c>
      <c r="AB12" s="35">
        <v>3117</v>
      </c>
      <c r="AC12" s="35">
        <v>3206</v>
      </c>
      <c r="AD12" s="35">
        <v>2970</v>
      </c>
      <c r="AE12" s="60">
        <v>3050</v>
      </c>
    </row>
    <row r="13" spans="1:31" ht="22.5" customHeight="1" x14ac:dyDescent="0.2">
      <c r="A13" s="61" t="s">
        <v>65</v>
      </c>
      <c r="B13" s="35">
        <v>5392</v>
      </c>
      <c r="C13" s="35">
        <v>5499</v>
      </c>
      <c r="D13" s="35">
        <v>6717</v>
      </c>
      <c r="E13" s="35">
        <v>6684</v>
      </c>
      <c r="F13" s="35">
        <v>8274</v>
      </c>
      <c r="G13" s="35">
        <v>11924</v>
      </c>
      <c r="H13" s="35">
        <v>14959</v>
      </c>
      <c r="I13" s="35">
        <v>15243</v>
      </c>
      <c r="J13" s="35">
        <v>15419</v>
      </c>
      <c r="K13" s="35">
        <v>15937</v>
      </c>
      <c r="L13" s="35">
        <v>16899</v>
      </c>
      <c r="M13" s="35">
        <v>17061</v>
      </c>
      <c r="N13" s="35">
        <v>18297</v>
      </c>
      <c r="O13" s="35">
        <v>16893</v>
      </c>
      <c r="P13" s="35">
        <v>17288</v>
      </c>
      <c r="Q13" s="35">
        <v>18537</v>
      </c>
      <c r="R13" s="35">
        <v>16594</v>
      </c>
      <c r="S13" s="35">
        <v>14378</v>
      </c>
      <c r="T13" s="35">
        <v>13498</v>
      </c>
      <c r="U13" s="35">
        <v>14003</v>
      </c>
      <c r="V13" s="35">
        <v>14380</v>
      </c>
      <c r="W13" s="35">
        <v>15280</v>
      </c>
      <c r="X13" s="35">
        <v>15691</v>
      </c>
      <c r="Y13" s="35">
        <v>16255</v>
      </c>
      <c r="Z13" s="35">
        <v>17035</v>
      </c>
      <c r="AA13" s="35">
        <v>18285</v>
      </c>
      <c r="AB13" s="35">
        <v>19817</v>
      </c>
      <c r="AC13" s="35">
        <v>19442</v>
      </c>
      <c r="AD13" s="35">
        <v>18674</v>
      </c>
      <c r="AE13" s="60">
        <v>18898</v>
      </c>
    </row>
    <row r="14" spans="1:31" ht="22.5" customHeight="1" x14ac:dyDescent="0.2">
      <c r="A14" s="61" t="s">
        <v>16</v>
      </c>
      <c r="B14" s="35">
        <v>2772</v>
      </c>
      <c r="C14" s="35">
        <v>2818</v>
      </c>
      <c r="D14" s="35">
        <v>2775</v>
      </c>
      <c r="E14" s="35">
        <v>3032</v>
      </c>
      <c r="F14" s="35">
        <v>3101</v>
      </c>
      <c r="G14" s="35">
        <v>3655</v>
      </c>
      <c r="H14" s="35">
        <v>4008</v>
      </c>
      <c r="I14" s="35">
        <v>4091</v>
      </c>
      <c r="J14" s="35">
        <v>3928</v>
      </c>
      <c r="K14" s="35">
        <v>3656</v>
      </c>
      <c r="L14" s="35">
        <v>3927</v>
      </c>
      <c r="M14" s="35">
        <v>4756</v>
      </c>
      <c r="N14" s="35">
        <v>5894</v>
      </c>
      <c r="O14" s="35">
        <v>6792</v>
      </c>
      <c r="P14" s="35">
        <v>7130</v>
      </c>
      <c r="Q14" s="35">
        <v>7529</v>
      </c>
      <c r="R14" s="35">
        <v>7015</v>
      </c>
      <c r="S14" s="35">
        <v>6550</v>
      </c>
      <c r="T14" s="35">
        <v>6562</v>
      </c>
      <c r="U14" s="35">
        <v>6690</v>
      </c>
      <c r="V14" s="35">
        <v>7960</v>
      </c>
      <c r="W14" s="35">
        <v>7489</v>
      </c>
      <c r="X14" s="35">
        <v>8381</v>
      </c>
      <c r="Y14" s="35">
        <v>8596</v>
      </c>
      <c r="Z14" s="35">
        <v>8916</v>
      </c>
      <c r="AA14" s="35">
        <v>10125</v>
      </c>
      <c r="AB14" s="35">
        <v>9468</v>
      </c>
      <c r="AC14" s="35">
        <v>9406</v>
      </c>
      <c r="AD14" s="35">
        <v>8943</v>
      </c>
      <c r="AE14" s="60">
        <v>9298</v>
      </c>
    </row>
    <row r="15" spans="1:31" ht="22.5" customHeight="1" x14ac:dyDescent="0.2">
      <c r="A15" s="62" t="s">
        <v>66</v>
      </c>
      <c r="B15" s="63" t="s">
        <v>3</v>
      </c>
      <c r="C15" s="63" t="s">
        <v>3</v>
      </c>
      <c r="D15" s="63" t="s">
        <v>3</v>
      </c>
      <c r="E15" s="63" t="s">
        <v>3</v>
      </c>
      <c r="F15" s="63" t="s">
        <v>3</v>
      </c>
      <c r="G15" s="63" t="s">
        <v>3</v>
      </c>
      <c r="H15" s="63" t="s">
        <v>3</v>
      </c>
      <c r="I15" s="63" t="s">
        <v>3</v>
      </c>
      <c r="J15" s="63" t="s">
        <v>3</v>
      </c>
      <c r="K15" s="63" t="s">
        <v>3</v>
      </c>
      <c r="L15" s="63" t="s">
        <v>3</v>
      </c>
      <c r="M15" s="63" t="s">
        <v>3</v>
      </c>
      <c r="N15" s="63" t="s">
        <v>3</v>
      </c>
      <c r="O15" s="63" t="s">
        <v>3</v>
      </c>
      <c r="P15" s="63" t="s">
        <v>3</v>
      </c>
      <c r="Q15" s="63" t="s">
        <v>3</v>
      </c>
      <c r="R15" s="38">
        <v>36</v>
      </c>
      <c r="S15" s="38">
        <v>58</v>
      </c>
      <c r="T15" s="38">
        <v>64</v>
      </c>
      <c r="U15" s="38">
        <v>65</v>
      </c>
      <c r="V15" s="38">
        <v>67</v>
      </c>
      <c r="W15" s="38">
        <v>66</v>
      </c>
      <c r="X15" s="38">
        <v>69</v>
      </c>
      <c r="Y15" s="38">
        <v>85</v>
      </c>
      <c r="Z15" s="38">
        <v>86</v>
      </c>
      <c r="AA15" s="38">
        <v>112</v>
      </c>
      <c r="AB15" s="38">
        <v>89</v>
      </c>
      <c r="AC15" s="38">
        <v>77</v>
      </c>
      <c r="AD15" s="38">
        <v>89</v>
      </c>
      <c r="AE15" s="64">
        <v>88</v>
      </c>
    </row>
    <row r="16" spans="1:31" s="1" customFormat="1" ht="22.5" customHeight="1" x14ac:dyDescent="0.2">
      <c r="A16" s="65" t="s">
        <v>56</v>
      </c>
      <c r="B16" s="66" t="s">
        <v>3</v>
      </c>
      <c r="C16" s="67" t="s">
        <v>3</v>
      </c>
      <c r="D16" s="67" t="s">
        <v>3</v>
      </c>
      <c r="E16" s="67" t="s">
        <v>3</v>
      </c>
      <c r="F16" s="67" t="s">
        <v>3</v>
      </c>
      <c r="G16" s="67" t="s">
        <v>3</v>
      </c>
      <c r="H16" s="67" t="s">
        <v>3</v>
      </c>
      <c r="I16" s="67" t="s">
        <v>3</v>
      </c>
      <c r="J16" s="67" t="s">
        <v>3</v>
      </c>
      <c r="K16" s="67">
        <v>223</v>
      </c>
      <c r="L16" s="67">
        <v>1053</v>
      </c>
      <c r="M16" s="67">
        <v>1428</v>
      </c>
      <c r="N16" s="67">
        <v>3547</v>
      </c>
      <c r="O16" s="67">
        <v>3926</v>
      </c>
      <c r="P16" s="67">
        <v>4421</v>
      </c>
      <c r="Q16" s="67">
        <v>5543</v>
      </c>
      <c r="R16" s="67">
        <v>5216</v>
      </c>
      <c r="S16" s="67">
        <v>5660</v>
      </c>
      <c r="T16" s="67">
        <v>6602</v>
      </c>
      <c r="U16" s="67">
        <v>6483</v>
      </c>
      <c r="V16" s="67" t="s">
        <v>3</v>
      </c>
      <c r="W16" s="67" t="s">
        <v>3</v>
      </c>
      <c r="X16" s="67" t="s">
        <v>3</v>
      </c>
      <c r="Y16" s="67" t="s">
        <v>3</v>
      </c>
      <c r="Z16" s="67" t="s">
        <v>3</v>
      </c>
      <c r="AA16" s="67" t="s">
        <v>3</v>
      </c>
      <c r="AB16" s="67" t="s">
        <v>3</v>
      </c>
      <c r="AC16" s="67" t="s">
        <v>3</v>
      </c>
      <c r="AD16" s="67" t="s">
        <v>3</v>
      </c>
      <c r="AE16" s="107" t="s">
        <v>3</v>
      </c>
    </row>
    <row r="17" spans="1:8" s="43" customFormat="1" ht="15" customHeight="1" x14ac:dyDescent="0.25">
      <c r="A17" s="42" t="s">
        <v>112</v>
      </c>
      <c r="F17" s="44"/>
      <c r="G17" s="44"/>
      <c r="H17" s="44"/>
    </row>
    <row r="20" spans="1:8" ht="12" x14ac:dyDescent="0.2">
      <c r="A20" s="45" t="s">
        <v>9</v>
      </c>
    </row>
    <row r="21" spans="1:8" ht="12" x14ac:dyDescent="0.2">
      <c r="A21" s="46" t="s">
        <v>76</v>
      </c>
    </row>
    <row r="22" spans="1:8" ht="12" x14ac:dyDescent="0.2">
      <c r="A22" s="47" t="s">
        <v>142</v>
      </c>
    </row>
    <row r="23" spans="1:8" ht="12" x14ac:dyDescent="0.2">
      <c r="A23" s="47" t="s">
        <v>114</v>
      </c>
    </row>
    <row r="24" spans="1:8" ht="12" x14ac:dyDescent="0.2">
      <c r="A24" s="115" t="s">
        <v>148</v>
      </c>
    </row>
    <row r="25" spans="1:8" ht="12" x14ac:dyDescent="0.2">
      <c r="A25" s="115" t="s">
        <v>147</v>
      </c>
    </row>
    <row r="26" spans="1:8" ht="12" x14ac:dyDescent="0.2">
      <c r="A26" s="46" t="s">
        <v>170</v>
      </c>
    </row>
    <row r="27" spans="1:8" ht="12" x14ac:dyDescent="0.2">
      <c r="A27" s="46" t="s">
        <v>10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scale="94" orientation="landscape" r:id="rId1"/>
  <headerFooter>
    <oddFooter>&amp;C&amp;8&amp;P/&amp;N</oddFooter>
  </headerFooter>
  <colBreaks count="3" manualBreakCount="3">
    <brk id="9" max="25" man="1"/>
    <brk id="17" min="1" max="16" man="1"/>
    <brk id="2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7"/>
  <dimension ref="A1:AE27"/>
  <sheetViews>
    <sheetView showGridLines="0" zoomScaleNormal="100" workbookViewId="0">
      <selection sqref="A1:AE1"/>
    </sheetView>
  </sheetViews>
  <sheetFormatPr defaultColWidth="14.5703125" defaultRowHeight="12" x14ac:dyDescent="0.2"/>
  <cols>
    <col min="1" max="1" width="65.7109375" style="11" customWidth="1"/>
    <col min="2" max="31" width="10.5703125" style="11" customWidth="1"/>
    <col min="32" max="16384" width="14.5703125" style="11"/>
  </cols>
  <sheetData>
    <row r="1" spans="1:31" ht="39.950000000000003" customHeight="1" x14ac:dyDescent="0.2">
      <c r="A1" s="123" t="s">
        <v>173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spans="1:31" s="1" customFormat="1" ht="30" customHeight="1" x14ac:dyDescent="0.2">
      <c r="A2" s="48" t="s">
        <v>17</v>
      </c>
      <c r="B2" s="49" t="s">
        <v>81</v>
      </c>
      <c r="C2" s="49" t="s">
        <v>87</v>
      </c>
      <c r="D2" s="49" t="s">
        <v>88</v>
      </c>
      <c r="E2" s="49" t="s">
        <v>89</v>
      </c>
      <c r="F2" s="49" t="s">
        <v>90</v>
      </c>
      <c r="G2" s="49" t="s">
        <v>91</v>
      </c>
      <c r="H2" s="49" t="s">
        <v>92</v>
      </c>
      <c r="I2" s="49" t="s">
        <v>93</v>
      </c>
      <c r="J2" s="49" t="s">
        <v>94</v>
      </c>
      <c r="K2" s="49" t="s">
        <v>95</v>
      </c>
      <c r="L2" s="49" t="s">
        <v>96</v>
      </c>
      <c r="M2" s="49" t="s">
        <v>97</v>
      </c>
      <c r="N2" s="49" t="s">
        <v>98</v>
      </c>
      <c r="O2" s="49" t="s">
        <v>99</v>
      </c>
      <c r="P2" s="49" t="s">
        <v>100</v>
      </c>
      <c r="Q2" s="49" t="s">
        <v>101</v>
      </c>
      <c r="R2" s="49" t="s">
        <v>102</v>
      </c>
      <c r="S2" s="49" t="s">
        <v>103</v>
      </c>
      <c r="T2" s="49" t="s">
        <v>104</v>
      </c>
      <c r="U2" s="49" t="s">
        <v>105</v>
      </c>
      <c r="V2" s="49" t="s">
        <v>106</v>
      </c>
      <c r="W2" s="49" t="s">
        <v>107</v>
      </c>
      <c r="X2" s="49" t="s">
        <v>108</v>
      </c>
      <c r="Y2" s="49" t="s">
        <v>109</v>
      </c>
      <c r="Z2" s="49" t="s">
        <v>110</v>
      </c>
      <c r="AA2" s="49" t="s">
        <v>82</v>
      </c>
      <c r="AB2" s="49" t="s">
        <v>113</v>
      </c>
      <c r="AC2" s="49" t="s">
        <v>124</v>
      </c>
      <c r="AD2" s="49" t="s">
        <v>145</v>
      </c>
      <c r="AE2" s="50" t="s">
        <v>171</v>
      </c>
    </row>
    <row r="3" spans="1:31" s="45" customFormat="1" ht="22.5" customHeight="1" x14ac:dyDescent="0.2">
      <c r="A3" s="51" t="s">
        <v>2</v>
      </c>
      <c r="B3" s="52">
        <v>47450</v>
      </c>
      <c r="C3" s="15">
        <v>51734</v>
      </c>
      <c r="D3" s="15">
        <v>56187</v>
      </c>
      <c r="E3" s="15">
        <v>55232</v>
      </c>
      <c r="F3" s="15">
        <v>59074</v>
      </c>
      <c r="G3" s="15">
        <v>65929</v>
      </c>
      <c r="H3" s="15">
        <v>65921</v>
      </c>
      <c r="I3" s="15">
        <v>67640</v>
      </c>
      <c r="J3" s="15">
        <v>64801</v>
      </c>
      <c r="K3" s="15">
        <v>63571</v>
      </c>
      <c r="L3" s="15">
        <v>64502</v>
      </c>
      <c r="M3" s="15">
        <v>71355</v>
      </c>
      <c r="N3" s="15">
        <v>87419</v>
      </c>
      <c r="O3" s="15">
        <v>91281</v>
      </c>
      <c r="P3" s="15">
        <v>97892</v>
      </c>
      <c r="Q3" s="15">
        <v>107483</v>
      </c>
      <c r="R3" s="15">
        <v>98812</v>
      </c>
      <c r="S3" s="15">
        <v>93577</v>
      </c>
      <c r="T3" s="15">
        <v>92690</v>
      </c>
      <c r="U3" s="15">
        <v>92017</v>
      </c>
      <c r="V3" s="15">
        <v>93809</v>
      </c>
      <c r="W3" s="15">
        <v>94929</v>
      </c>
      <c r="X3" s="15">
        <v>100493</v>
      </c>
      <c r="Y3" s="15">
        <v>102950</v>
      </c>
      <c r="Z3" s="15">
        <v>108671</v>
      </c>
      <c r="AA3" s="15">
        <v>117758</v>
      </c>
      <c r="AB3" s="15">
        <v>124064</v>
      </c>
      <c r="AC3" s="15">
        <v>125028</v>
      </c>
      <c r="AD3" s="15">
        <v>121124</v>
      </c>
      <c r="AE3" s="53">
        <v>123256</v>
      </c>
    </row>
    <row r="4" spans="1:31" s="1" customFormat="1" ht="22.5" customHeight="1" x14ac:dyDescent="0.2">
      <c r="A4" s="54" t="s">
        <v>55</v>
      </c>
      <c r="B4" s="55">
        <v>47450</v>
      </c>
      <c r="C4" s="56">
        <v>51734</v>
      </c>
      <c r="D4" s="56">
        <v>56187</v>
      </c>
      <c r="E4" s="56">
        <v>55232</v>
      </c>
      <c r="F4" s="56">
        <v>59074</v>
      </c>
      <c r="G4" s="56">
        <v>65929</v>
      </c>
      <c r="H4" s="56">
        <v>65921</v>
      </c>
      <c r="I4" s="56">
        <v>67640</v>
      </c>
      <c r="J4" s="56">
        <v>64801</v>
      </c>
      <c r="K4" s="56">
        <v>63365</v>
      </c>
      <c r="L4" s="56">
        <v>63691</v>
      </c>
      <c r="M4" s="56">
        <v>70151</v>
      </c>
      <c r="N4" s="57">
        <v>84279</v>
      </c>
      <c r="O4" s="57">
        <v>87988</v>
      </c>
      <c r="P4" s="56">
        <v>94400</v>
      </c>
      <c r="Q4" s="56">
        <v>102895</v>
      </c>
      <c r="R4" s="56">
        <v>94481</v>
      </c>
      <c r="S4" s="56">
        <v>89067</v>
      </c>
      <c r="T4" s="56">
        <v>87381</v>
      </c>
      <c r="U4" s="56">
        <v>87325</v>
      </c>
      <c r="V4" s="56">
        <v>93809</v>
      </c>
      <c r="W4" s="56">
        <v>94929</v>
      </c>
      <c r="X4" s="56">
        <v>100493</v>
      </c>
      <c r="Y4" s="56">
        <v>102950</v>
      </c>
      <c r="Z4" s="56">
        <v>108671</v>
      </c>
      <c r="AA4" s="56">
        <v>117758</v>
      </c>
      <c r="AB4" s="56">
        <v>124064</v>
      </c>
      <c r="AC4" s="56">
        <v>125028</v>
      </c>
      <c r="AD4" s="56">
        <v>121124</v>
      </c>
      <c r="AE4" s="58">
        <v>123256</v>
      </c>
    </row>
    <row r="5" spans="1:31" ht="22.5" customHeight="1" x14ac:dyDescent="0.2">
      <c r="A5" s="59" t="s">
        <v>15</v>
      </c>
      <c r="B5" s="35">
        <v>5940</v>
      </c>
      <c r="C5" s="35">
        <v>6633</v>
      </c>
      <c r="D5" s="35">
        <v>8004</v>
      </c>
      <c r="E5" s="35">
        <v>7765</v>
      </c>
      <c r="F5" s="35">
        <v>10071</v>
      </c>
      <c r="G5" s="35">
        <v>10607</v>
      </c>
      <c r="H5" s="35">
        <v>9520</v>
      </c>
      <c r="I5" s="35">
        <v>8693</v>
      </c>
      <c r="J5" s="35">
        <v>7318</v>
      </c>
      <c r="K5" s="35">
        <v>5783</v>
      </c>
      <c r="L5" s="35">
        <v>5166</v>
      </c>
      <c r="M5" s="35">
        <v>4286</v>
      </c>
      <c r="N5" s="35">
        <v>4606</v>
      </c>
      <c r="O5" s="35">
        <v>5306</v>
      </c>
      <c r="P5" s="35">
        <v>6354</v>
      </c>
      <c r="Q5" s="35">
        <v>7692</v>
      </c>
      <c r="R5" s="35">
        <v>6668</v>
      </c>
      <c r="S5" s="35">
        <v>5820</v>
      </c>
      <c r="T5" s="35">
        <v>5097</v>
      </c>
      <c r="U5" s="35">
        <v>4816</v>
      </c>
      <c r="V5" s="35">
        <v>4475</v>
      </c>
      <c r="W5" s="35">
        <v>4128</v>
      </c>
      <c r="X5" s="35">
        <v>4231</v>
      </c>
      <c r="Y5" s="35">
        <v>4083</v>
      </c>
      <c r="Z5" s="35">
        <v>4684</v>
      </c>
      <c r="AA5" s="35">
        <v>5383</v>
      </c>
      <c r="AB5" s="35">
        <v>5535</v>
      </c>
      <c r="AC5" s="35">
        <v>6092</v>
      </c>
      <c r="AD5" s="35">
        <v>6080</v>
      </c>
      <c r="AE5" s="60">
        <v>6387</v>
      </c>
    </row>
    <row r="6" spans="1:31" ht="22.5" customHeight="1" x14ac:dyDescent="0.2">
      <c r="A6" s="61" t="s">
        <v>58</v>
      </c>
      <c r="B6" s="35">
        <v>4254</v>
      </c>
      <c r="C6" s="35">
        <v>5202</v>
      </c>
      <c r="D6" s="35">
        <v>5253</v>
      </c>
      <c r="E6" s="35">
        <v>5679</v>
      </c>
      <c r="F6" s="35">
        <v>5848</v>
      </c>
      <c r="G6" s="35">
        <v>6456</v>
      </c>
      <c r="H6" s="35">
        <v>6403</v>
      </c>
      <c r="I6" s="35">
        <v>6771</v>
      </c>
      <c r="J6" s="35">
        <v>6655</v>
      </c>
      <c r="K6" s="35">
        <v>6311</v>
      </c>
      <c r="L6" s="35">
        <v>6848</v>
      </c>
      <c r="M6" s="35">
        <v>7530</v>
      </c>
      <c r="N6" s="35">
        <v>9526</v>
      </c>
      <c r="O6" s="35">
        <v>9133</v>
      </c>
      <c r="P6" s="35">
        <v>10326</v>
      </c>
      <c r="Q6" s="35">
        <v>11578</v>
      </c>
      <c r="R6" s="35">
        <v>10381</v>
      </c>
      <c r="S6" s="35">
        <v>9951</v>
      </c>
      <c r="T6" s="35">
        <v>10349</v>
      </c>
      <c r="U6" s="35">
        <v>10322</v>
      </c>
      <c r="V6" s="35">
        <v>10709</v>
      </c>
      <c r="W6" s="35">
        <v>11112</v>
      </c>
      <c r="X6" s="35">
        <v>12077</v>
      </c>
      <c r="Y6" s="35">
        <v>12364</v>
      </c>
      <c r="Z6" s="35">
        <v>12925</v>
      </c>
      <c r="AA6" s="35">
        <v>13254</v>
      </c>
      <c r="AB6" s="35">
        <v>13963</v>
      </c>
      <c r="AC6" s="35">
        <v>14258</v>
      </c>
      <c r="AD6" s="35">
        <v>13772</v>
      </c>
      <c r="AE6" s="60">
        <v>14171</v>
      </c>
    </row>
    <row r="7" spans="1:31" ht="22.5" customHeight="1" x14ac:dyDescent="0.2">
      <c r="A7" s="61" t="s">
        <v>59</v>
      </c>
      <c r="B7" s="35">
        <v>4216</v>
      </c>
      <c r="C7" s="35">
        <v>4754</v>
      </c>
      <c r="D7" s="35">
        <v>5231</v>
      </c>
      <c r="E7" s="35">
        <v>5064</v>
      </c>
      <c r="F7" s="35">
        <v>5381</v>
      </c>
      <c r="G7" s="35">
        <v>6241</v>
      </c>
      <c r="H7" s="35">
        <v>6443</v>
      </c>
      <c r="I7" s="35">
        <v>7285</v>
      </c>
      <c r="J7" s="35">
        <v>6819</v>
      </c>
      <c r="K7" s="35">
        <v>7421</v>
      </c>
      <c r="L7" s="35">
        <v>7775</v>
      </c>
      <c r="M7" s="35">
        <v>9296</v>
      </c>
      <c r="N7" s="35">
        <v>9477</v>
      </c>
      <c r="O7" s="35">
        <v>9598</v>
      </c>
      <c r="P7" s="35">
        <v>10854</v>
      </c>
      <c r="Q7" s="35">
        <v>11612</v>
      </c>
      <c r="R7" s="35">
        <v>10517</v>
      </c>
      <c r="S7" s="35">
        <v>9635</v>
      </c>
      <c r="T7" s="35">
        <v>9898</v>
      </c>
      <c r="U7" s="35">
        <v>9943</v>
      </c>
      <c r="V7" s="35">
        <v>9817</v>
      </c>
      <c r="W7" s="35">
        <v>10123</v>
      </c>
      <c r="X7" s="35">
        <v>10765</v>
      </c>
      <c r="Y7" s="35">
        <v>11014</v>
      </c>
      <c r="Z7" s="35">
        <v>11912</v>
      </c>
      <c r="AA7" s="35">
        <v>13254</v>
      </c>
      <c r="AB7" s="35">
        <v>13826</v>
      </c>
      <c r="AC7" s="35">
        <v>13879</v>
      </c>
      <c r="AD7" s="35">
        <v>13308</v>
      </c>
      <c r="AE7" s="60">
        <v>13194</v>
      </c>
    </row>
    <row r="8" spans="1:31" ht="22.5" customHeight="1" x14ac:dyDescent="0.2">
      <c r="A8" s="61" t="s">
        <v>60</v>
      </c>
      <c r="B8" s="35">
        <v>8311</v>
      </c>
      <c r="C8" s="35">
        <v>9530</v>
      </c>
      <c r="D8" s="35">
        <v>10121</v>
      </c>
      <c r="E8" s="35">
        <v>8976</v>
      </c>
      <c r="F8" s="35">
        <v>10042</v>
      </c>
      <c r="G8" s="35">
        <v>10552</v>
      </c>
      <c r="H8" s="35">
        <v>10661</v>
      </c>
      <c r="I8" s="35">
        <v>11296</v>
      </c>
      <c r="J8" s="35">
        <v>11036</v>
      </c>
      <c r="K8" s="35">
        <v>11089</v>
      </c>
      <c r="L8" s="35">
        <v>10872</v>
      </c>
      <c r="M8" s="35">
        <v>13023</v>
      </c>
      <c r="N8" s="35">
        <v>16418</v>
      </c>
      <c r="O8" s="35">
        <v>18084</v>
      </c>
      <c r="P8" s="35">
        <v>18920</v>
      </c>
      <c r="Q8" s="35">
        <v>21774</v>
      </c>
      <c r="R8" s="35">
        <v>20123</v>
      </c>
      <c r="S8" s="35">
        <v>19037</v>
      </c>
      <c r="T8" s="35">
        <v>18721</v>
      </c>
      <c r="U8" s="35">
        <v>19189</v>
      </c>
      <c r="V8" s="35">
        <v>20127</v>
      </c>
      <c r="W8" s="35">
        <v>20390</v>
      </c>
      <c r="X8" s="35">
        <v>21453</v>
      </c>
      <c r="Y8" s="35">
        <v>22269</v>
      </c>
      <c r="Z8" s="35">
        <v>23523</v>
      </c>
      <c r="AA8" s="35">
        <v>25960</v>
      </c>
      <c r="AB8" s="35">
        <v>25792</v>
      </c>
      <c r="AC8" s="35">
        <v>26395</v>
      </c>
      <c r="AD8" s="35">
        <v>24295</v>
      </c>
      <c r="AE8" s="60">
        <v>24830</v>
      </c>
    </row>
    <row r="9" spans="1:31" ht="22.5" customHeight="1" x14ac:dyDescent="0.2">
      <c r="A9" s="61" t="s">
        <v>61</v>
      </c>
      <c r="B9" s="35">
        <v>4201</v>
      </c>
      <c r="C9" s="35">
        <v>4357</v>
      </c>
      <c r="D9" s="35">
        <v>4737</v>
      </c>
      <c r="E9" s="35">
        <v>5200</v>
      </c>
      <c r="F9" s="35">
        <v>4872</v>
      </c>
      <c r="G9" s="35">
        <v>4989</v>
      </c>
      <c r="H9" s="35">
        <v>4396</v>
      </c>
      <c r="I9" s="35">
        <v>4567</v>
      </c>
      <c r="J9" s="35">
        <v>4585</v>
      </c>
      <c r="K9" s="35">
        <v>4411</v>
      </c>
      <c r="L9" s="35">
        <v>4647</v>
      </c>
      <c r="M9" s="35">
        <v>5065</v>
      </c>
      <c r="N9" s="35">
        <v>6637</v>
      </c>
      <c r="O9" s="35">
        <v>6492</v>
      </c>
      <c r="P9" s="35">
        <v>6768</v>
      </c>
      <c r="Q9" s="35">
        <v>7156</v>
      </c>
      <c r="R9" s="35">
        <v>6666</v>
      </c>
      <c r="S9" s="35">
        <v>6748</v>
      </c>
      <c r="T9" s="35">
        <v>6890</v>
      </c>
      <c r="U9" s="35">
        <v>6212</v>
      </c>
      <c r="V9" s="35">
        <v>6706</v>
      </c>
      <c r="W9" s="35">
        <v>6823</v>
      </c>
      <c r="X9" s="35">
        <v>7471</v>
      </c>
      <c r="Y9" s="35">
        <v>7454</v>
      </c>
      <c r="Z9" s="35">
        <v>7875</v>
      </c>
      <c r="AA9" s="35">
        <v>8383</v>
      </c>
      <c r="AB9" s="35">
        <v>8984</v>
      </c>
      <c r="AC9" s="35">
        <v>8504</v>
      </c>
      <c r="AD9" s="35">
        <v>8221</v>
      </c>
      <c r="AE9" s="60">
        <v>8246</v>
      </c>
    </row>
    <row r="10" spans="1:31" ht="22.5" customHeight="1" x14ac:dyDescent="0.2">
      <c r="A10" s="61" t="s">
        <v>62</v>
      </c>
      <c r="B10" s="35">
        <v>956</v>
      </c>
      <c r="C10" s="35">
        <v>1187</v>
      </c>
      <c r="D10" s="35">
        <v>1142</v>
      </c>
      <c r="E10" s="35">
        <v>946</v>
      </c>
      <c r="F10" s="35">
        <v>987</v>
      </c>
      <c r="G10" s="35">
        <v>1335</v>
      </c>
      <c r="H10" s="35">
        <v>1616</v>
      </c>
      <c r="I10" s="35">
        <v>1669</v>
      </c>
      <c r="J10" s="35">
        <v>1501</v>
      </c>
      <c r="K10" s="35">
        <v>1486</v>
      </c>
      <c r="L10" s="35">
        <v>1399</v>
      </c>
      <c r="M10" s="35">
        <v>1782</v>
      </c>
      <c r="N10" s="35">
        <v>2058</v>
      </c>
      <c r="O10" s="35">
        <v>2158</v>
      </c>
      <c r="P10" s="35">
        <v>2309</v>
      </c>
      <c r="Q10" s="35">
        <v>2125</v>
      </c>
      <c r="R10" s="35">
        <v>1766</v>
      </c>
      <c r="S10" s="35">
        <v>1425</v>
      </c>
      <c r="T10" s="35">
        <v>1510</v>
      </c>
      <c r="U10" s="35">
        <v>1608</v>
      </c>
      <c r="V10" s="35">
        <v>2563</v>
      </c>
      <c r="W10" s="35">
        <v>2865</v>
      </c>
      <c r="X10" s="35">
        <v>3117</v>
      </c>
      <c r="Y10" s="35">
        <v>3098</v>
      </c>
      <c r="Z10" s="35">
        <v>3465</v>
      </c>
      <c r="AA10" s="35">
        <v>3866</v>
      </c>
      <c r="AB10" s="35">
        <v>4281</v>
      </c>
      <c r="AC10" s="35">
        <v>5266</v>
      </c>
      <c r="AD10" s="35">
        <v>5530</v>
      </c>
      <c r="AE10" s="60">
        <v>5732</v>
      </c>
    </row>
    <row r="11" spans="1:31" ht="22.5" customHeight="1" x14ac:dyDescent="0.2">
      <c r="A11" s="61" t="s">
        <v>63</v>
      </c>
      <c r="B11" s="35">
        <v>12281</v>
      </c>
      <c r="C11" s="35">
        <v>12383</v>
      </c>
      <c r="D11" s="35">
        <v>13238</v>
      </c>
      <c r="E11" s="35">
        <v>13281</v>
      </c>
      <c r="F11" s="35">
        <v>12774</v>
      </c>
      <c r="G11" s="35">
        <v>13898</v>
      </c>
      <c r="H11" s="35">
        <v>13070</v>
      </c>
      <c r="I11" s="35">
        <v>13959</v>
      </c>
      <c r="J11" s="35">
        <v>13786</v>
      </c>
      <c r="K11" s="35">
        <v>13179</v>
      </c>
      <c r="L11" s="35">
        <v>12063</v>
      </c>
      <c r="M11" s="35">
        <v>13653</v>
      </c>
      <c r="N11" s="35">
        <v>18469</v>
      </c>
      <c r="O11" s="35">
        <v>19405</v>
      </c>
      <c r="P11" s="35">
        <v>20378</v>
      </c>
      <c r="Q11" s="35">
        <v>20431</v>
      </c>
      <c r="R11" s="35">
        <v>18835</v>
      </c>
      <c r="S11" s="35">
        <v>18219</v>
      </c>
      <c r="T11" s="35">
        <v>16996</v>
      </c>
      <c r="U11" s="35">
        <v>16726</v>
      </c>
      <c r="V11" s="35">
        <v>19402</v>
      </c>
      <c r="W11" s="35">
        <v>19268</v>
      </c>
      <c r="X11" s="35">
        <v>20532</v>
      </c>
      <c r="Y11" s="35">
        <v>21084</v>
      </c>
      <c r="Z11" s="35">
        <v>21977</v>
      </c>
      <c r="AA11" s="35">
        <v>23551</v>
      </c>
      <c r="AB11" s="35">
        <v>27135</v>
      </c>
      <c r="AC11" s="35">
        <v>26076</v>
      </c>
      <c r="AD11" s="35">
        <v>26103</v>
      </c>
      <c r="AE11" s="60">
        <v>26323</v>
      </c>
    </row>
    <row r="12" spans="1:31" ht="22.5" customHeight="1" x14ac:dyDescent="0.2">
      <c r="A12" s="61" t="s">
        <v>64</v>
      </c>
      <c r="B12" s="35">
        <v>2014</v>
      </c>
      <c r="C12" s="35">
        <v>2343</v>
      </c>
      <c r="D12" s="35">
        <v>2221</v>
      </c>
      <c r="E12" s="35">
        <v>2108</v>
      </c>
      <c r="F12" s="35">
        <v>1729</v>
      </c>
      <c r="G12" s="35">
        <v>1713</v>
      </c>
      <c r="H12" s="35">
        <v>1247</v>
      </c>
      <c r="I12" s="35">
        <v>1121</v>
      </c>
      <c r="J12" s="35">
        <v>935</v>
      </c>
      <c r="K12" s="35">
        <v>959</v>
      </c>
      <c r="L12" s="35">
        <v>877</v>
      </c>
      <c r="M12" s="35">
        <v>1185</v>
      </c>
      <c r="N12" s="35">
        <v>1796</v>
      </c>
      <c r="O12" s="35">
        <v>1691</v>
      </c>
      <c r="P12" s="35">
        <v>1687</v>
      </c>
      <c r="Q12" s="35">
        <v>1706</v>
      </c>
      <c r="R12" s="35">
        <v>1690</v>
      </c>
      <c r="S12" s="35">
        <v>1580</v>
      </c>
      <c r="T12" s="35">
        <v>1711</v>
      </c>
      <c r="U12" s="35">
        <v>1769</v>
      </c>
      <c r="V12" s="35">
        <v>2373</v>
      </c>
      <c r="W12" s="35">
        <v>2077</v>
      </c>
      <c r="X12" s="35">
        <v>2329</v>
      </c>
      <c r="Y12" s="35">
        <v>2278</v>
      </c>
      <c r="Z12" s="35">
        <v>2415</v>
      </c>
      <c r="AA12" s="35">
        <v>2658</v>
      </c>
      <c r="AB12" s="35">
        <v>2773</v>
      </c>
      <c r="AC12" s="35">
        <v>2767</v>
      </c>
      <c r="AD12" s="35">
        <v>2571</v>
      </c>
      <c r="AE12" s="60">
        <v>2611</v>
      </c>
    </row>
    <row r="13" spans="1:31" ht="22.5" customHeight="1" x14ac:dyDescent="0.2">
      <c r="A13" s="61" t="s">
        <v>65</v>
      </c>
      <c r="B13" s="35">
        <v>3632</v>
      </c>
      <c r="C13" s="35">
        <v>3578</v>
      </c>
      <c r="D13" s="35">
        <v>4389</v>
      </c>
      <c r="E13" s="35">
        <v>4171</v>
      </c>
      <c r="F13" s="35">
        <v>5189</v>
      </c>
      <c r="G13" s="35">
        <v>7595</v>
      </c>
      <c r="H13" s="35">
        <v>9743</v>
      </c>
      <c r="I13" s="35">
        <v>9326</v>
      </c>
      <c r="J13" s="35">
        <v>9244</v>
      </c>
      <c r="K13" s="35">
        <v>9841</v>
      </c>
      <c r="L13" s="35">
        <v>10798</v>
      </c>
      <c r="M13" s="35">
        <v>10823</v>
      </c>
      <c r="N13" s="35">
        <v>11020</v>
      </c>
      <c r="O13" s="35">
        <v>11266</v>
      </c>
      <c r="P13" s="35">
        <v>11865</v>
      </c>
      <c r="Q13" s="35">
        <v>13475</v>
      </c>
      <c r="R13" s="35">
        <v>12529</v>
      </c>
      <c r="S13" s="35">
        <v>11497</v>
      </c>
      <c r="T13" s="35">
        <v>10987</v>
      </c>
      <c r="U13" s="35">
        <v>11457</v>
      </c>
      <c r="V13" s="35">
        <v>11659</v>
      </c>
      <c r="W13" s="35">
        <v>12254</v>
      </c>
      <c r="X13" s="35">
        <v>12399</v>
      </c>
      <c r="Y13" s="35">
        <v>12785</v>
      </c>
      <c r="Z13" s="35">
        <v>13192</v>
      </c>
      <c r="AA13" s="35">
        <v>13756</v>
      </c>
      <c r="AB13" s="35">
        <v>14343</v>
      </c>
      <c r="AC13" s="35">
        <v>14479</v>
      </c>
      <c r="AD13" s="35">
        <v>14167</v>
      </c>
      <c r="AE13" s="60">
        <v>14391</v>
      </c>
    </row>
    <row r="14" spans="1:31" ht="22.5" customHeight="1" x14ac:dyDescent="0.2">
      <c r="A14" s="61" t="s">
        <v>16</v>
      </c>
      <c r="B14" s="35">
        <v>1645</v>
      </c>
      <c r="C14" s="35">
        <v>1767</v>
      </c>
      <c r="D14" s="35">
        <v>1851</v>
      </c>
      <c r="E14" s="35">
        <v>2042</v>
      </c>
      <c r="F14" s="35">
        <v>2181</v>
      </c>
      <c r="G14" s="35">
        <v>2543</v>
      </c>
      <c r="H14" s="35">
        <v>2822</v>
      </c>
      <c r="I14" s="35">
        <v>2953</v>
      </c>
      <c r="J14" s="35">
        <v>2922</v>
      </c>
      <c r="K14" s="35">
        <v>2885</v>
      </c>
      <c r="L14" s="35">
        <v>3246</v>
      </c>
      <c r="M14" s="35">
        <v>3508</v>
      </c>
      <c r="N14" s="35">
        <v>4272</v>
      </c>
      <c r="O14" s="35">
        <v>4855</v>
      </c>
      <c r="P14" s="35">
        <v>4939</v>
      </c>
      <c r="Q14" s="35">
        <v>5346</v>
      </c>
      <c r="R14" s="35">
        <v>5270</v>
      </c>
      <c r="S14" s="35">
        <v>5097</v>
      </c>
      <c r="T14" s="35">
        <v>5158</v>
      </c>
      <c r="U14" s="35">
        <v>5218</v>
      </c>
      <c r="V14" s="35">
        <v>5911</v>
      </c>
      <c r="W14" s="35">
        <v>5823</v>
      </c>
      <c r="X14" s="35">
        <v>6050</v>
      </c>
      <c r="Y14" s="35">
        <v>6436</v>
      </c>
      <c r="Z14" s="35">
        <v>6617</v>
      </c>
      <c r="AA14" s="35">
        <v>7581</v>
      </c>
      <c r="AB14" s="35">
        <v>7343</v>
      </c>
      <c r="AC14" s="35">
        <v>7235</v>
      </c>
      <c r="AD14" s="35">
        <v>6988</v>
      </c>
      <c r="AE14" s="60">
        <v>7283</v>
      </c>
    </row>
    <row r="15" spans="1:31" ht="22.5" customHeight="1" x14ac:dyDescent="0.2">
      <c r="A15" s="61" t="s">
        <v>66</v>
      </c>
      <c r="B15" s="68" t="s">
        <v>3</v>
      </c>
      <c r="C15" s="63" t="s">
        <v>3</v>
      </c>
      <c r="D15" s="63" t="s">
        <v>3</v>
      </c>
      <c r="E15" s="63" t="s">
        <v>3</v>
      </c>
      <c r="F15" s="63" t="s">
        <v>3</v>
      </c>
      <c r="G15" s="63" t="s">
        <v>3</v>
      </c>
      <c r="H15" s="63" t="s">
        <v>3</v>
      </c>
      <c r="I15" s="63" t="s">
        <v>3</v>
      </c>
      <c r="J15" s="63" t="s">
        <v>3</v>
      </c>
      <c r="K15" s="63" t="s">
        <v>3</v>
      </c>
      <c r="L15" s="63" t="s">
        <v>3</v>
      </c>
      <c r="M15" s="63" t="s">
        <v>3</v>
      </c>
      <c r="N15" s="63" t="s">
        <v>3</v>
      </c>
      <c r="O15" s="63" t="s">
        <v>3</v>
      </c>
      <c r="P15" s="63" t="s">
        <v>3</v>
      </c>
      <c r="Q15" s="63" t="s">
        <v>3</v>
      </c>
      <c r="R15" s="38">
        <v>36</v>
      </c>
      <c r="S15" s="38">
        <v>58</v>
      </c>
      <c r="T15" s="38">
        <v>64</v>
      </c>
      <c r="U15" s="38">
        <v>65</v>
      </c>
      <c r="V15" s="38">
        <v>67</v>
      </c>
      <c r="W15" s="38">
        <v>66</v>
      </c>
      <c r="X15" s="38">
        <v>69</v>
      </c>
      <c r="Y15" s="38">
        <v>85</v>
      </c>
      <c r="Z15" s="38">
        <v>86</v>
      </c>
      <c r="AA15" s="38">
        <v>112</v>
      </c>
      <c r="AB15" s="38">
        <v>89</v>
      </c>
      <c r="AC15" s="38">
        <v>77</v>
      </c>
      <c r="AD15" s="38">
        <v>89</v>
      </c>
      <c r="AE15" s="64">
        <v>88</v>
      </c>
    </row>
    <row r="16" spans="1:31" s="1" customFormat="1" ht="22.5" customHeight="1" x14ac:dyDescent="0.2">
      <c r="A16" s="65" t="s">
        <v>56</v>
      </c>
      <c r="B16" s="66" t="s">
        <v>3</v>
      </c>
      <c r="C16" s="67" t="s">
        <v>3</v>
      </c>
      <c r="D16" s="67" t="s">
        <v>3</v>
      </c>
      <c r="E16" s="67" t="s">
        <v>3</v>
      </c>
      <c r="F16" s="67" t="s">
        <v>3</v>
      </c>
      <c r="G16" s="67" t="s">
        <v>3</v>
      </c>
      <c r="H16" s="67" t="s">
        <v>3</v>
      </c>
      <c r="I16" s="67" t="s">
        <v>3</v>
      </c>
      <c r="J16" s="67" t="s">
        <v>3</v>
      </c>
      <c r="K16" s="67">
        <v>206</v>
      </c>
      <c r="L16" s="67">
        <v>811</v>
      </c>
      <c r="M16" s="67">
        <v>1204</v>
      </c>
      <c r="N16" s="67">
        <v>3140</v>
      </c>
      <c r="O16" s="67">
        <v>3293</v>
      </c>
      <c r="P16" s="67">
        <v>3492</v>
      </c>
      <c r="Q16" s="67">
        <v>4588</v>
      </c>
      <c r="R16" s="67">
        <v>4331</v>
      </c>
      <c r="S16" s="67">
        <v>4510</v>
      </c>
      <c r="T16" s="67">
        <v>5309</v>
      </c>
      <c r="U16" s="67">
        <v>4692</v>
      </c>
      <c r="V16" s="67" t="s">
        <v>3</v>
      </c>
      <c r="W16" s="67" t="s">
        <v>3</v>
      </c>
      <c r="X16" s="67" t="s">
        <v>3</v>
      </c>
      <c r="Y16" s="67" t="s">
        <v>3</v>
      </c>
      <c r="Z16" s="67" t="s">
        <v>3</v>
      </c>
      <c r="AA16" s="67" t="s">
        <v>3</v>
      </c>
      <c r="AB16" s="67" t="s">
        <v>3</v>
      </c>
      <c r="AC16" s="67" t="s">
        <v>3</v>
      </c>
      <c r="AD16" s="67" t="s">
        <v>3</v>
      </c>
      <c r="AE16" s="107" t="s">
        <v>3</v>
      </c>
    </row>
    <row r="17" spans="1:8" s="43" customFormat="1" ht="15" customHeight="1" x14ac:dyDescent="0.25">
      <c r="A17" s="42" t="s">
        <v>112</v>
      </c>
      <c r="F17" s="44"/>
      <c r="G17" s="44"/>
      <c r="H17" s="44"/>
    </row>
    <row r="18" spans="1:8" ht="12.75" x14ac:dyDescent="0.2">
      <c r="A18" s="1"/>
    </row>
    <row r="19" spans="1:8" ht="12.75" x14ac:dyDescent="0.2">
      <c r="A19" s="1"/>
    </row>
    <row r="20" spans="1:8" x14ac:dyDescent="0.2">
      <c r="A20" s="45" t="s">
        <v>9</v>
      </c>
    </row>
    <row r="21" spans="1:8" x14ac:dyDescent="0.2">
      <c r="A21" s="46" t="s">
        <v>76</v>
      </c>
    </row>
    <row r="22" spans="1:8" x14ac:dyDescent="0.2">
      <c r="A22" s="47" t="s">
        <v>142</v>
      </c>
    </row>
    <row r="23" spans="1:8" x14ac:dyDescent="0.2">
      <c r="A23" s="47" t="s">
        <v>114</v>
      </c>
    </row>
    <row r="24" spans="1:8" x14ac:dyDescent="0.2">
      <c r="A24" s="115" t="s">
        <v>148</v>
      </c>
    </row>
    <row r="25" spans="1:8" x14ac:dyDescent="0.2">
      <c r="A25" s="115" t="s">
        <v>147</v>
      </c>
    </row>
    <row r="26" spans="1:8" x14ac:dyDescent="0.2">
      <c r="A26" s="46" t="s">
        <v>170</v>
      </c>
    </row>
    <row r="27" spans="1:8" x14ac:dyDescent="0.2">
      <c r="A27" s="46" t="s">
        <v>10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scale="94" orientation="landscape" r:id="rId1"/>
  <headerFooter>
    <oddFooter>&amp;C&amp;8&amp;P/&amp;N</oddFooter>
  </headerFooter>
  <colBreaks count="2" manualBreakCount="2">
    <brk id="17" max="1048575" man="1"/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8"/>
  <dimension ref="A1:AE26"/>
  <sheetViews>
    <sheetView showGridLines="0" zoomScaleNormal="100" workbookViewId="0">
      <selection sqref="A1:AE1"/>
    </sheetView>
  </sheetViews>
  <sheetFormatPr defaultColWidth="14.5703125" defaultRowHeight="12" x14ac:dyDescent="0.2"/>
  <cols>
    <col min="1" max="1" width="65.7109375" style="11" customWidth="1"/>
    <col min="2" max="31" width="10.5703125" style="11" customWidth="1"/>
    <col min="32" max="16384" width="14.5703125" style="11"/>
  </cols>
  <sheetData>
    <row r="1" spans="1:31" ht="39.950000000000003" customHeight="1" x14ac:dyDescent="0.2">
      <c r="A1" s="123" t="s">
        <v>174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spans="1:31" s="1" customFormat="1" ht="30" customHeight="1" x14ac:dyDescent="0.2">
      <c r="A2" s="48" t="s">
        <v>17</v>
      </c>
      <c r="B2" s="49" t="s">
        <v>81</v>
      </c>
      <c r="C2" s="49" t="s">
        <v>87</v>
      </c>
      <c r="D2" s="49" t="s">
        <v>88</v>
      </c>
      <c r="E2" s="49" t="s">
        <v>89</v>
      </c>
      <c r="F2" s="49" t="s">
        <v>90</v>
      </c>
      <c r="G2" s="49" t="s">
        <v>91</v>
      </c>
      <c r="H2" s="49" t="s">
        <v>92</v>
      </c>
      <c r="I2" s="49" t="s">
        <v>93</v>
      </c>
      <c r="J2" s="49" t="s">
        <v>94</v>
      </c>
      <c r="K2" s="49" t="s">
        <v>95</v>
      </c>
      <c r="L2" s="49" t="s">
        <v>96</v>
      </c>
      <c r="M2" s="49" t="s">
        <v>97</v>
      </c>
      <c r="N2" s="49" t="s">
        <v>98</v>
      </c>
      <c r="O2" s="49" t="s">
        <v>99</v>
      </c>
      <c r="P2" s="49" t="s">
        <v>100</v>
      </c>
      <c r="Q2" s="49" t="s">
        <v>101</v>
      </c>
      <c r="R2" s="49" t="s">
        <v>102</v>
      </c>
      <c r="S2" s="49" t="s">
        <v>103</v>
      </c>
      <c r="T2" s="49" t="s">
        <v>104</v>
      </c>
      <c r="U2" s="49" t="s">
        <v>105</v>
      </c>
      <c r="V2" s="49" t="s">
        <v>106</v>
      </c>
      <c r="W2" s="49" t="s">
        <v>107</v>
      </c>
      <c r="X2" s="49" t="s">
        <v>108</v>
      </c>
      <c r="Y2" s="49" t="s">
        <v>109</v>
      </c>
      <c r="Z2" s="49" t="s">
        <v>110</v>
      </c>
      <c r="AA2" s="49" t="s">
        <v>82</v>
      </c>
      <c r="AB2" s="49" t="s">
        <v>113</v>
      </c>
      <c r="AC2" s="49" t="s">
        <v>124</v>
      </c>
      <c r="AD2" s="49" t="s">
        <v>145</v>
      </c>
      <c r="AE2" s="50" t="s">
        <v>171</v>
      </c>
    </row>
    <row r="3" spans="1:31" s="45" customFormat="1" ht="22.5" customHeight="1" x14ac:dyDescent="0.2">
      <c r="A3" s="51" t="s">
        <v>2</v>
      </c>
      <c r="B3" s="52">
        <v>33633</v>
      </c>
      <c r="C3" s="15">
        <v>30406</v>
      </c>
      <c r="D3" s="15">
        <v>25698</v>
      </c>
      <c r="E3" s="15">
        <v>23978</v>
      </c>
      <c r="F3" s="15">
        <v>25672</v>
      </c>
      <c r="G3" s="15">
        <v>27320</v>
      </c>
      <c r="H3" s="15">
        <v>26915</v>
      </c>
      <c r="I3" s="15">
        <v>26806</v>
      </c>
      <c r="J3" s="15">
        <v>24468</v>
      </c>
      <c r="K3" s="15">
        <v>21015</v>
      </c>
      <c r="L3" s="15">
        <v>19271</v>
      </c>
      <c r="M3" s="15">
        <v>25414</v>
      </c>
      <c r="N3" s="15">
        <v>30242</v>
      </c>
      <c r="O3" s="15">
        <v>28017</v>
      </c>
      <c r="P3" s="15">
        <v>28843</v>
      </c>
      <c r="Q3" s="15">
        <v>29568</v>
      </c>
      <c r="R3" s="15">
        <v>22980</v>
      </c>
      <c r="S3" s="15">
        <v>18332</v>
      </c>
      <c r="T3" s="15">
        <v>17550</v>
      </c>
      <c r="U3" s="15">
        <v>18721</v>
      </c>
      <c r="V3" s="15">
        <v>18892</v>
      </c>
      <c r="W3" s="15">
        <v>18986</v>
      </c>
      <c r="X3" s="15">
        <v>22318</v>
      </c>
      <c r="Y3" s="15">
        <v>23395</v>
      </c>
      <c r="Z3" s="15">
        <v>24651</v>
      </c>
      <c r="AA3" s="15">
        <v>26770</v>
      </c>
      <c r="AB3" s="15">
        <v>28804</v>
      </c>
      <c r="AC3" s="15">
        <v>30054</v>
      </c>
      <c r="AD3" s="15">
        <v>28961</v>
      </c>
      <c r="AE3" s="53">
        <v>30488</v>
      </c>
    </row>
    <row r="4" spans="1:31" s="1" customFormat="1" ht="22.5" customHeight="1" x14ac:dyDescent="0.2">
      <c r="A4" s="54" t="s">
        <v>55</v>
      </c>
      <c r="B4" s="55">
        <v>33633</v>
      </c>
      <c r="C4" s="56">
        <v>30406</v>
      </c>
      <c r="D4" s="56">
        <v>25698</v>
      </c>
      <c r="E4" s="56">
        <v>23978</v>
      </c>
      <c r="F4" s="56">
        <v>25672</v>
      </c>
      <c r="G4" s="56">
        <v>27320</v>
      </c>
      <c r="H4" s="56">
        <v>26915</v>
      </c>
      <c r="I4" s="56">
        <v>26806</v>
      </c>
      <c r="J4" s="56">
        <v>24468</v>
      </c>
      <c r="K4" s="56">
        <v>20998</v>
      </c>
      <c r="L4" s="56">
        <v>19029</v>
      </c>
      <c r="M4" s="56">
        <v>25190</v>
      </c>
      <c r="N4" s="57">
        <v>29835</v>
      </c>
      <c r="O4" s="57">
        <v>27384</v>
      </c>
      <c r="P4" s="56">
        <v>27914</v>
      </c>
      <c r="Q4" s="56">
        <v>28613</v>
      </c>
      <c r="R4" s="56">
        <v>22095</v>
      </c>
      <c r="S4" s="56">
        <v>17182</v>
      </c>
      <c r="T4" s="56">
        <v>16257</v>
      </c>
      <c r="U4" s="56">
        <v>16930</v>
      </c>
      <c r="V4" s="56">
        <v>18892</v>
      </c>
      <c r="W4" s="56">
        <v>18986</v>
      </c>
      <c r="X4" s="56">
        <v>22318</v>
      </c>
      <c r="Y4" s="56">
        <v>23395</v>
      </c>
      <c r="Z4" s="56">
        <v>24651</v>
      </c>
      <c r="AA4" s="56">
        <v>26770</v>
      </c>
      <c r="AB4" s="56">
        <v>28804</v>
      </c>
      <c r="AC4" s="56">
        <v>30054</v>
      </c>
      <c r="AD4" s="56">
        <v>28961</v>
      </c>
      <c r="AE4" s="58">
        <v>30488</v>
      </c>
    </row>
    <row r="5" spans="1:31" ht="22.5" customHeight="1" x14ac:dyDescent="0.2">
      <c r="A5" s="59" t="s">
        <v>15</v>
      </c>
      <c r="B5" s="35">
        <v>2848</v>
      </c>
      <c r="C5" s="35">
        <v>3220</v>
      </c>
      <c r="D5" s="35">
        <v>3342</v>
      </c>
      <c r="E5" s="35">
        <v>2825</v>
      </c>
      <c r="F5" s="35">
        <v>5344</v>
      </c>
      <c r="G5" s="35">
        <v>5397</v>
      </c>
      <c r="H5" s="35">
        <v>5086</v>
      </c>
      <c r="I5" s="35">
        <v>4629</v>
      </c>
      <c r="J5" s="35">
        <v>3738</v>
      </c>
      <c r="K5" s="35">
        <v>2510</v>
      </c>
      <c r="L5" s="35">
        <v>1994</v>
      </c>
      <c r="M5" s="35">
        <v>1578</v>
      </c>
      <c r="N5" s="35">
        <v>2210</v>
      </c>
      <c r="O5" s="35">
        <v>1837</v>
      </c>
      <c r="P5" s="35">
        <v>2525</v>
      </c>
      <c r="Q5" s="35">
        <v>3718</v>
      </c>
      <c r="R5" s="35">
        <v>3283</v>
      </c>
      <c r="S5" s="35">
        <v>1762</v>
      </c>
      <c r="T5" s="35">
        <v>1073</v>
      </c>
      <c r="U5" s="35">
        <v>981</v>
      </c>
      <c r="V5" s="35">
        <v>992</v>
      </c>
      <c r="W5" s="35">
        <v>748</v>
      </c>
      <c r="X5" s="35">
        <v>810</v>
      </c>
      <c r="Y5" s="35">
        <v>774</v>
      </c>
      <c r="Z5" s="35">
        <v>747</v>
      </c>
      <c r="AA5" s="35">
        <v>856</v>
      </c>
      <c r="AB5" s="35">
        <v>989</v>
      </c>
      <c r="AC5" s="35">
        <v>1164</v>
      </c>
      <c r="AD5" s="35">
        <v>1085</v>
      </c>
      <c r="AE5" s="60">
        <v>1196</v>
      </c>
    </row>
    <row r="6" spans="1:31" ht="22.5" customHeight="1" x14ac:dyDescent="0.2">
      <c r="A6" s="61" t="s">
        <v>58</v>
      </c>
      <c r="B6" s="35">
        <v>2685</v>
      </c>
      <c r="C6" s="35">
        <v>2636</v>
      </c>
      <c r="D6" s="35">
        <v>2341</v>
      </c>
      <c r="E6" s="35">
        <v>2240</v>
      </c>
      <c r="F6" s="35">
        <v>2163</v>
      </c>
      <c r="G6" s="35">
        <v>2128</v>
      </c>
      <c r="H6" s="35">
        <v>1863</v>
      </c>
      <c r="I6" s="35">
        <v>1808</v>
      </c>
      <c r="J6" s="35">
        <v>1677</v>
      </c>
      <c r="K6" s="35">
        <v>1485</v>
      </c>
      <c r="L6" s="35">
        <v>1398</v>
      </c>
      <c r="M6" s="35">
        <v>1859</v>
      </c>
      <c r="N6" s="35">
        <v>2354</v>
      </c>
      <c r="O6" s="35">
        <v>2193</v>
      </c>
      <c r="P6" s="35">
        <v>2457</v>
      </c>
      <c r="Q6" s="35">
        <v>2641</v>
      </c>
      <c r="R6" s="35">
        <v>1875</v>
      </c>
      <c r="S6" s="35">
        <v>1535</v>
      </c>
      <c r="T6" s="35">
        <v>1510</v>
      </c>
      <c r="U6" s="35">
        <v>1474</v>
      </c>
      <c r="V6" s="35">
        <v>1812</v>
      </c>
      <c r="W6" s="35">
        <v>1924</v>
      </c>
      <c r="X6" s="35">
        <v>2056</v>
      </c>
      <c r="Y6" s="35">
        <v>2246</v>
      </c>
      <c r="Z6" s="35">
        <v>2173</v>
      </c>
      <c r="AA6" s="35">
        <v>2232</v>
      </c>
      <c r="AB6" s="35">
        <v>2422</v>
      </c>
      <c r="AC6" s="35">
        <v>2569</v>
      </c>
      <c r="AD6" s="35">
        <v>2523</v>
      </c>
      <c r="AE6" s="60">
        <v>2700</v>
      </c>
    </row>
    <row r="7" spans="1:31" ht="22.5" customHeight="1" x14ac:dyDescent="0.2">
      <c r="A7" s="61" t="s">
        <v>59</v>
      </c>
      <c r="B7" s="35">
        <v>5382</v>
      </c>
      <c r="C7" s="35">
        <v>5097</v>
      </c>
      <c r="D7" s="35">
        <v>3979</v>
      </c>
      <c r="E7" s="35">
        <v>4008</v>
      </c>
      <c r="F7" s="35">
        <v>4123</v>
      </c>
      <c r="G7" s="35">
        <v>4443</v>
      </c>
      <c r="H7" s="35">
        <v>4361</v>
      </c>
      <c r="I7" s="35">
        <v>4266</v>
      </c>
      <c r="J7" s="35">
        <v>3322</v>
      </c>
      <c r="K7" s="35">
        <v>3017</v>
      </c>
      <c r="L7" s="35">
        <v>2761</v>
      </c>
      <c r="M7" s="35">
        <v>3749</v>
      </c>
      <c r="N7" s="35">
        <v>4383</v>
      </c>
      <c r="O7" s="35">
        <v>4142</v>
      </c>
      <c r="P7" s="35">
        <v>4231</v>
      </c>
      <c r="Q7" s="35">
        <v>4420</v>
      </c>
      <c r="R7" s="35">
        <v>3245</v>
      </c>
      <c r="S7" s="35">
        <v>2744</v>
      </c>
      <c r="T7" s="35">
        <v>2817</v>
      </c>
      <c r="U7" s="35">
        <v>2871</v>
      </c>
      <c r="V7" s="35">
        <v>3022</v>
      </c>
      <c r="W7" s="35">
        <v>3260</v>
      </c>
      <c r="X7" s="35">
        <v>3583</v>
      </c>
      <c r="Y7" s="35">
        <v>3714</v>
      </c>
      <c r="Z7" s="35">
        <v>4026</v>
      </c>
      <c r="AA7" s="35">
        <v>4494</v>
      </c>
      <c r="AB7" s="35">
        <v>4838</v>
      </c>
      <c r="AC7" s="35">
        <v>5505</v>
      </c>
      <c r="AD7" s="35">
        <v>5459</v>
      </c>
      <c r="AE7" s="60">
        <v>5848</v>
      </c>
    </row>
    <row r="8" spans="1:31" ht="22.5" customHeight="1" x14ac:dyDescent="0.2">
      <c r="A8" s="61" t="s">
        <v>60</v>
      </c>
      <c r="B8" s="35">
        <v>14202</v>
      </c>
      <c r="C8" s="35">
        <v>11447</v>
      </c>
      <c r="D8" s="35">
        <v>8896</v>
      </c>
      <c r="E8" s="35">
        <v>7361</v>
      </c>
      <c r="F8" s="35">
        <v>6220</v>
      </c>
      <c r="G8" s="35">
        <v>6077</v>
      </c>
      <c r="H8" s="35">
        <v>5485</v>
      </c>
      <c r="I8" s="35">
        <v>5717</v>
      </c>
      <c r="J8" s="35">
        <v>5682</v>
      </c>
      <c r="K8" s="35">
        <v>4716</v>
      </c>
      <c r="L8" s="35">
        <v>4145</v>
      </c>
      <c r="M8" s="35">
        <v>7006</v>
      </c>
      <c r="N8" s="35">
        <v>8328</v>
      </c>
      <c r="O8" s="35">
        <v>8163</v>
      </c>
      <c r="P8" s="35">
        <v>7948</v>
      </c>
      <c r="Q8" s="35">
        <v>7620</v>
      </c>
      <c r="R8" s="35">
        <v>5804</v>
      </c>
      <c r="S8" s="35">
        <v>5290</v>
      </c>
      <c r="T8" s="35">
        <v>5494</v>
      </c>
      <c r="U8" s="35">
        <v>6070</v>
      </c>
      <c r="V8" s="35">
        <v>6356</v>
      </c>
      <c r="W8" s="35">
        <v>6519</v>
      </c>
      <c r="X8" s="35">
        <v>7904</v>
      </c>
      <c r="Y8" s="35">
        <v>8717</v>
      </c>
      <c r="Z8" s="35">
        <v>9127</v>
      </c>
      <c r="AA8" s="35">
        <v>9202</v>
      </c>
      <c r="AB8" s="35">
        <v>9826</v>
      </c>
      <c r="AC8" s="35">
        <v>9994</v>
      </c>
      <c r="AD8" s="35">
        <v>10006</v>
      </c>
      <c r="AE8" s="60">
        <v>10276</v>
      </c>
    </row>
    <row r="9" spans="1:31" ht="22.5" customHeight="1" x14ac:dyDescent="0.2">
      <c r="A9" s="61" t="s">
        <v>61</v>
      </c>
      <c r="B9" s="35">
        <v>355</v>
      </c>
      <c r="C9" s="35">
        <v>539</v>
      </c>
      <c r="D9" s="35">
        <v>504</v>
      </c>
      <c r="E9" s="35">
        <v>590</v>
      </c>
      <c r="F9" s="35">
        <v>526</v>
      </c>
      <c r="G9" s="35">
        <v>426</v>
      </c>
      <c r="H9" s="35">
        <v>318</v>
      </c>
      <c r="I9" s="35">
        <v>289</v>
      </c>
      <c r="J9" s="35">
        <v>228</v>
      </c>
      <c r="K9" s="35">
        <v>123</v>
      </c>
      <c r="L9" s="35">
        <v>125</v>
      </c>
      <c r="M9" s="35">
        <v>243</v>
      </c>
      <c r="N9" s="35">
        <v>234</v>
      </c>
      <c r="O9" s="35">
        <v>204</v>
      </c>
      <c r="P9" s="35">
        <v>138</v>
      </c>
      <c r="Q9" s="35">
        <v>223</v>
      </c>
      <c r="R9" s="35">
        <v>174</v>
      </c>
      <c r="S9" s="35">
        <v>230</v>
      </c>
      <c r="T9" s="35">
        <v>272</v>
      </c>
      <c r="U9" s="35">
        <v>211</v>
      </c>
      <c r="V9" s="35">
        <v>207</v>
      </c>
      <c r="W9" s="35">
        <v>272</v>
      </c>
      <c r="X9" s="35">
        <v>328</v>
      </c>
      <c r="Y9" s="35">
        <v>305</v>
      </c>
      <c r="Z9" s="35">
        <v>339</v>
      </c>
      <c r="AA9" s="35">
        <v>393</v>
      </c>
      <c r="AB9" s="35">
        <v>445</v>
      </c>
      <c r="AC9" s="35">
        <v>419</v>
      </c>
      <c r="AD9" s="35">
        <v>414</v>
      </c>
      <c r="AE9" s="60">
        <v>381</v>
      </c>
    </row>
    <row r="10" spans="1:31" ht="22.5" customHeight="1" x14ac:dyDescent="0.2">
      <c r="A10" s="61" t="s">
        <v>62</v>
      </c>
      <c r="B10" s="35">
        <v>1940</v>
      </c>
      <c r="C10" s="35">
        <v>1332</v>
      </c>
      <c r="D10" s="35">
        <v>1056</v>
      </c>
      <c r="E10" s="35">
        <v>885</v>
      </c>
      <c r="F10" s="35">
        <v>740</v>
      </c>
      <c r="G10" s="35">
        <v>869</v>
      </c>
      <c r="H10" s="35">
        <v>811</v>
      </c>
      <c r="I10" s="35">
        <v>721</v>
      </c>
      <c r="J10" s="35">
        <v>559</v>
      </c>
      <c r="K10" s="35">
        <v>416</v>
      </c>
      <c r="L10" s="35">
        <v>258</v>
      </c>
      <c r="M10" s="35">
        <v>649</v>
      </c>
      <c r="N10" s="35">
        <v>679</v>
      </c>
      <c r="O10" s="35">
        <v>682</v>
      </c>
      <c r="P10" s="35">
        <v>570</v>
      </c>
      <c r="Q10" s="35">
        <v>537</v>
      </c>
      <c r="R10" s="35">
        <v>393</v>
      </c>
      <c r="S10" s="35">
        <v>247</v>
      </c>
      <c r="T10" s="35">
        <v>273</v>
      </c>
      <c r="U10" s="35">
        <v>297</v>
      </c>
      <c r="V10" s="35">
        <v>582</v>
      </c>
      <c r="W10" s="35">
        <v>522</v>
      </c>
      <c r="X10" s="35">
        <v>687</v>
      </c>
      <c r="Y10" s="35">
        <v>671</v>
      </c>
      <c r="Z10" s="35">
        <v>711</v>
      </c>
      <c r="AA10" s="35">
        <v>830</v>
      </c>
      <c r="AB10" s="35">
        <v>772</v>
      </c>
      <c r="AC10" s="35">
        <v>1151</v>
      </c>
      <c r="AD10" s="35">
        <v>1137</v>
      </c>
      <c r="AE10" s="60">
        <v>1397</v>
      </c>
    </row>
    <row r="11" spans="1:31" ht="22.5" customHeight="1" x14ac:dyDescent="0.2">
      <c r="A11" s="61" t="s">
        <v>63</v>
      </c>
      <c r="B11" s="35">
        <v>3296</v>
      </c>
      <c r="C11" s="35">
        <v>3149</v>
      </c>
      <c r="D11" s="35">
        <v>2317</v>
      </c>
      <c r="E11" s="35">
        <v>2557</v>
      </c>
      <c r="F11" s="35">
        <v>2546</v>
      </c>
      <c r="G11" s="35">
        <v>2538</v>
      </c>
      <c r="H11" s="35">
        <v>2482</v>
      </c>
      <c r="I11" s="35">
        <v>2253</v>
      </c>
      <c r="J11" s="35">
        <v>2005</v>
      </c>
      <c r="K11" s="35">
        <v>1754</v>
      </c>
      <c r="L11" s="35">
        <v>1419</v>
      </c>
      <c r="M11" s="35">
        <v>2489</v>
      </c>
      <c r="N11" s="35">
        <v>2604</v>
      </c>
      <c r="O11" s="35">
        <v>2453</v>
      </c>
      <c r="P11" s="35">
        <v>2289</v>
      </c>
      <c r="Q11" s="35">
        <v>2017</v>
      </c>
      <c r="R11" s="35">
        <v>1375</v>
      </c>
      <c r="S11" s="35">
        <v>923</v>
      </c>
      <c r="T11" s="35">
        <v>798</v>
      </c>
      <c r="U11" s="35">
        <v>924</v>
      </c>
      <c r="V11" s="35">
        <v>1027</v>
      </c>
      <c r="W11" s="35">
        <v>912</v>
      </c>
      <c r="X11" s="35">
        <v>1153</v>
      </c>
      <c r="Y11" s="35">
        <v>1167</v>
      </c>
      <c r="Z11" s="35">
        <v>1201</v>
      </c>
      <c r="AA11" s="35">
        <v>1355</v>
      </c>
      <c r="AB11" s="35">
        <v>1569</v>
      </c>
      <c r="AC11" s="35">
        <v>1679</v>
      </c>
      <c r="AD11" s="35">
        <v>1476</v>
      </c>
      <c r="AE11" s="60">
        <v>1729</v>
      </c>
    </row>
    <row r="12" spans="1:31" ht="22.5" customHeight="1" x14ac:dyDescent="0.2">
      <c r="A12" s="61" t="s">
        <v>64</v>
      </c>
      <c r="B12" s="35">
        <v>38</v>
      </c>
      <c r="C12" s="35">
        <v>14</v>
      </c>
      <c r="D12" s="35">
        <v>11</v>
      </c>
      <c r="E12" s="35">
        <v>9</v>
      </c>
      <c r="F12" s="35">
        <v>5</v>
      </c>
      <c r="G12" s="35">
        <v>1</v>
      </c>
      <c r="H12" s="35">
        <v>107</v>
      </c>
      <c r="I12" s="35">
        <v>68</v>
      </c>
      <c r="J12" s="35">
        <v>76</v>
      </c>
      <c r="K12" s="35">
        <v>110</v>
      </c>
      <c r="L12" s="35">
        <v>147</v>
      </c>
      <c r="M12" s="35">
        <v>131</v>
      </c>
      <c r="N12" s="35">
        <v>144</v>
      </c>
      <c r="O12" s="35">
        <v>146</v>
      </c>
      <c r="P12" s="35">
        <v>142</v>
      </c>
      <c r="Q12" s="35">
        <v>192</v>
      </c>
      <c r="R12" s="35">
        <v>136</v>
      </c>
      <c r="S12" s="35">
        <v>117</v>
      </c>
      <c r="T12" s="35">
        <v>105</v>
      </c>
      <c r="U12" s="35">
        <v>84</v>
      </c>
      <c r="V12" s="35">
        <v>124</v>
      </c>
      <c r="W12" s="35">
        <v>137</v>
      </c>
      <c r="X12" s="35">
        <v>174</v>
      </c>
      <c r="Y12" s="35">
        <v>171</v>
      </c>
      <c r="Z12" s="35">
        <v>185</v>
      </c>
      <c r="AA12" s="35">
        <v>335</v>
      </c>
      <c r="AB12" s="35">
        <v>344</v>
      </c>
      <c r="AC12" s="35">
        <v>439</v>
      </c>
      <c r="AD12" s="35">
        <v>399</v>
      </c>
      <c r="AE12" s="60">
        <v>439</v>
      </c>
    </row>
    <row r="13" spans="1:31" ht="22.5" customHeight="1" x14ac:dyDescent="0.2">
      <c r="A13" s="61" t="s">
        <v>65</v>
      </c>
      <c r="B13" s="35">
        <v>1760</v>
      </c>
      <c r="C13" s="35">
        <v>1921</v>
      </c>
      <c r="D13" s="35">
        <v>2328</v>
      </c>
      <c r="E13" s="35">
        <v>2513</v>
      </c>
      <c r="F13" s="35">
        <v>3085</v>
      </c>
      <c r="G13" s="35">
        <v>4329</v>
      </c>
      <c r="H13" s="35">
        <v>5216</v>
      </c>
      <c r="I13" s="35">
        <v>5917</v>
      </c>
      <c r="J13" s="35">
        <v>6175</v>
      </c>
      <c r="K13" s="35">
        <v>6096</v>
      </c>
      <c r="L13" s="35">
        <v>6101</v>
      </c>
      <c r="M13" s="35">
        <v>6238</v>
      </c>
      <c r="N13" s="35">
        <v>7277</v>
      </c>
      <c r="O13" s="35">
        <v>5627</v>
      </c>
      <c r="P13" s="35">
        <v>5423</v>
      </c>
      <c r="Q13" s="35">
        <v>5062</v>
      </c>
      <c r="R13" s="35">
        <v>4065</v>
      </c>
      <c r="S13" s="35">
        <v>2881</v>
      </c>
      <c r="T13" s="35">
        <v>2511</v>
      </c>
      <c r="U13" s="35">
        <v>2546</v>
      </c>
      <c r="V13" s="35">
        <v>2721</v>
      </c>
      <c r="W13" s="35">
        <v>3026</v>
      </c>
      <c r="X13" s="35">
        <v>3292</v>
      </c>
      <c r="Y13" s="35">
        <v>3470</v>
      </c>
      <c r="Z13" s="35">
        <v>3843</v>
      </c>
      <c r="AA13" s="35">
        <v>4529</v>
      </c>
      <c r="AB13" s="35">
        <v>5474</v>
      </c>
      <c r="AC13" s="35">
        <v>4963</v>
      </c>
      <c r="AD13" s="35">
        <v>4507</v>
      </c>
      <c r="AE13" s="60">
        <v>4507</v>
      </c>
    </row>
    <row r="14" spans="1:31" ht="22.5" customHeight="1" x14ac:dyDescent="0.2">
      <c r="A14" s="61" t="s">
        <v>16</v>
      </c>
      <c r="B14" s="37">
        <v>1127</v>
      </c>
      <c r="C14" s="38">
        <v>1051</v>
      </c>
      <c r="D14" s="38">
        <v>924</v>
      </c>
      <c r="E14" s="38">
        <v>990</v>
      </c>
      <c r="F14" s="38">
        <v>920</v>
      </c>
      <c r="G14" s="38">
        <v>1112</v>
      </c>
      <c r="H14" s="38">
        <v>1186</v>
      </c>
      <c r="I14" s="38">
        <v>1138</v>
      </c>
      <c r="J14" s="38">
        <v>1006</v>
      </c>
      <c r="K14" s="38">
        <v>771</v>
      </c>
      <c r="L14" s="38">
        <v>681</v>
      </c>
      <c r="M14" s="38">
        <v>1248</v>
      </c>
      <c r="N14" s="38">
        <v>1622</v>
      </c>
      <c r="O14" s="38">
        <v>1937</v>
      </c>
      <c r="P14" s="38">
        <v>2191</v>
      </c>
      <c r="Q14" s="38">
        <v>2183</v>
      </c>
      <c r="R14" s="38">
        <v>1745</v>
      </c>
      <c r="S14" s="38">
        <v>1453</v>
      </c>
      <c r="T14" s="38">
        <v>1404</v>
      </c>
      <c r="U14" s="38">
        <v>1472</v>
      </c>
      <c r="V14" s="38">
        <v>2049</v>
      </c>
      <c r="W14" s="38">
        <v>1666</v>
      </c>
      <c r="X14" s="38">
        <v>2331</v>
      </c>
      <c r="Y14" s="38">
        <v>2160</v>
      </c>
      <c r="Z14" s="38">
        <v>2299</v>
      </c>
      <c r="AA14" s="38">
        <v>2544</v>
      </c>
      <c r="AB14" s="38">
        <v>2125</v>
      </c>
      <c r="AC14" s="38">
        <v>2171</v>
      </c>
      <c r="AD14" s="38">
        <v>1955</v>
      </c>
      <c r="AE14" s="64">
        <v>2015</v>
      </c>
    </row>
    <row r="15" spans="1:31" s="1" customFormat="1" ht="22.5" customHeight="1" x14ac:dyDescent="0.2">
      <c r="A15" s="65" t="s">
        <v>56</v>
      </c>
      <c r="B15" s="66" t="s">
        <v>3</v>
      </c>
      <c r="C15" s="67" t="s">
        <v>3</v>
      </c>
      <c r="D15" s="67" t="s">
        <v>3</v>
      </c>
      <c r="E15" s="67" t="s">
        <v>3</v>
      </c>
      <c r="F15" s="67" t="s">
        <v>3</v>
      </c>
      <c r="G15" s="67" t="s">
        <v>3</v>
      </c>
      <c r="H15" s="67" t="s">
        <v>3</v>
      </c>
      <c r="I15" s="67" t="s">
        <v>3</v>
      </c>
      <c r="J15" s="67" t="s">
        <v>3</v>
      </c>
      <c r="K15" s="67">
        <v>17</v>
      </c>
      <c r="L15" s="67">
        <v>242</v>
      </c>
      <c r="M15" s="67">
        <v>224</v>
      </c>
      <c r="N15" s="67">
        <v>407</v>
      </c>
      <c r="O15" s="67">
        <v>633</v>
      </c>
      <c r="P15" s="67">
        <v>929</v>
      </c>
      <c r="Q15" s="67">
        <v>955</v>
      </c>
      <c r="R15" s="67">
        <v>885</v>
      </c>
      <c r="S15" s="67">
        <v>1150</v>
      </c>
      <c r="T15" s="67">
        <v>1293</v>
      </c>
      <c r="U15" s="67">
        <v>1791</v>
      </c>
      <c r="V15" s="67" t="s">
        <v>3</v>
      </c>
      <c r="W15" s="67" t="s">
        <v>3</v>
      </c>
      <c r="X15" s="67" t="s">
        <v>3</v>
      </c>
      <c r="Y15" s="67" t="s">
        <v>3</v>
      </c>
      <c r="Z15" s="67" t="s">
        <v>3</v>
      </c>
      <c r="AA15" s="67" t="s">
        <v>3</v>
      </c>
      <c r="AB15" s="67" t="s">
        <v>3</v>
      </c>
      <c r="AC15" s="67" t="s">
        <v>3</v>
      </c>
      <c r="AD15" s="67" t="s">
        <v>3</v>
      </c>
      <c r="AE15" s="107" t="s">
        <v>3</v>
      </c>
    </row>
    <row r="16" spans="1:31" s="43" customFormat="1" ht="15" customHeight="1" x14ac:dyDescent="0.25">
      <c r="A16" s="42" t="s">
        <v>112</v>
      </c>
      <c r="F16" s="44"/>
      <c r="G16" s="44"/>
      <c r="H16" s="44"/>
    </row>
    <row r="17" spans="1:1" ht="12.75" x14ac:dyDescent="0.2">
      <c r="A17" s="1"/>
    </row>
    <row r="18" spans="1:1" ht="12.75" x14ac:dyDescent="0.2">
      <c r="A18" s="1"/>
    </row>
    <row r="19" spans="1:1" x14ac:dyDescent="0.2">
      <c r="A19" s="45" t="s">
        <v>9</v>
      </c>
    </row>
    <row r="20" spans="1:1" x14ac:dyDescent="0.2">
      <c r="A20" s="46" t="s">
        <v>76</v>
      </c>
    </row>
    <row r="21" spans="1:1" x14ac:dyDescent="0.2">
      <c r="A21" s="47" t="s">
        <v>142</v>
      </c>
    </row>
    <row r="22" spans="1:1" x14ac:dyDescent="0.2">
      <c r="A22" s="47" t="s">
        <v>114</v>
      </c>
    </row>
    <row r="23" spans="1:1" x14ac:dyDescent="0.2">
      <c r="A23" s="115" t="s">
        <v>148</v>
      </c>
    </row>
    <row r="24" spans="1:1" x14ac:dyDescent="0.2">
      <c r="A24" s="115" t="s">
        <v>147</v>
      </c>
    </row>
    <row r="25" spans="1:1" x14ac:dyDescent="0.2">
      <c r="A25" s="46" t="s">
        <v>170</v>
      </c>
    </row>
    <row r="26" spans="1:1" x14ac:dyDescent="0.2">
      <c r="A26" s="46" t="s">
        <v>10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scale="94" orientation="landscape" r:id="rId1"/>
  <headerFooter>
    <oddFooter>&amp;C&amp;8&amp;P/&amp;N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9"/>
  <dimension ref="A1:AE18"/>
  <sheetViews>
    <sheetView showGridLines="0" zoomScaleNormal="100" workbookViewId="0">
      <selection sqref="A1:AE1"/>
    </sheetView>
  </sheetViews>
  <sheetFormatPr defaultColWidth="14.5703125" defaultRowHeight="12" x14ac:dyDescent="0.2"/>
  <cols>
    <col min="1" max="1" width="65.7109375" style="11" customWidth="1"/>
    <col min="2" max="31" width="10.5703125" style="11" customWidth="1"/>
    <col min="32" max="16384" width="14.5703125" style="11"/>
  </cols>
  <sheetData>
    <row r="1" spans="1:31" ht="39.950000000000003" customHeight="1" x14ac:dyDescent="0.2">
      <c r="A1" s="123" t="s">
        <v>175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</row>
    <row r="2" spans="1:31" s="1" customFormat="1" ht="30" customHeight="1" x14ac:dyDescent="0.2">
      <c r="A2" s="48" t="s">
        <v>0</v>
      </c>
      <c r="B2" s="49" t="s">
        <v>81</v>
      </c>
      <c r="C2" s="49" t="s">
        <v>87</v>
      </c>
      <c r="D2" s="49" t="s">
        <v>88</v>
      </c>
      <c r="E2" s="49" t="s">
        <v>89</v>
      </c>
      <c r="F2" s="49" t="s">
        <v>90</v>
      </c>
      <c r="G2" s="49" t="s">
        <v>91</v>
      </c>
      <c r="H2" s="49" t="s">
        <v>92</v>
      </c>
      <c r="I2" s="49" t="s">
        <v>93</v>
      </c>
      <c r="J2" s="49" t="s">
        <v>94</v>
      </c>
      <c r="K2" s="49" t="s">
        <v>95</v>
      </c>
      <c r="L2" s="49" t="s">
        <v>96</v>
      </c>
      <c r="M2" s="49" t="s">
        <v>97</v>
      </c>
      <c r="N2" s="49" t="s">
        <v>98</v>
      </c>
      <c r="O2" s="49" t="s">
        <v>99</v>
      </c>
      <c r="P2" s="49" t="s">
        <v>100</v>
      </c>
      <c r="Q2" s="49" t="s">
        <v>101</v>
      </c>
      <c r="R2" s="49" t="s">
        <v>102</v>
      </c>
      <c r="S2" s="49" t="s">
        <v>103</v>
      </c>
      <c r="T2" s="49" t="s">
        <v>104</v>
      </c>
      <c r="U2" s="49" t="s">
        <v>105</v>
      </c>
      <c r="V2" s="49" t="s">
        <v>106</v>
      </c>
      <c r="W2" s="49" t="s">
        <v>107</v>
      </c>
      <c r="X2" s="49" t="s">
        <v>108</v>
      </c>
      <c r="Y2" s="49" t="s">
        <v>109</v>
      </c>
      <c r="Z2" s="49" t="s">
        <v>110</v>
      </c>
      <c r="AA2" s="49" t="s">
        <v>82</v>
      </c>
      <c r="AB2" s="49" t="s">
        <v>113</v>
      </c>
      <c r="AC2" s="49" t="s">
        <v>124</v>
      </c>
      <c r="AD2" s="49" t="s">
        <v>145</v>
      </c>
      <c r="AE2" s="50" t="s">
        <v>171</v>
      </c>
    </row>
    <row r="3" spans="1:31" s="45" customFormat="1" ht="22.5" customHeight="1" x14ac:dyDescent="0.2">
      <c r="A3" s="51" t="s">
        <v>2</v>
      </c>
      <c r="B3" s="52">
        <v>81083</v>
      </c>
      <c r="C3" s="15">
        <v>82140</v>
      </c>
      <c r="D3" s="15">
        <v>81885</v>
      </c>
      <c r="E3" s="15">
        <v>79210</v>
      </c>
      <c r="F3" s="15">
        <v>84746</v>
      </c>
      <c r="G3" s="15">
        <v>93249</v>
      </c>
      <c r="H3" s="15">
        <v>92836</v>
      </c>
      <c r="I3" s="15">
        <v>94446</v>
      </c>
      <c r="J3" s="15">
        <v>89269</v>
      </c>
      <c r="K3" s="15">
        <v>84586</v>
      </c>
      <c r="L3" s="15">
        <v>83773</v>
      </c>
      <c r="M3" s="15">
        <v>96769</v>
      </c>
      <c r="N3" s="15">
        <v>117661</v>
      </c>
      <c r="O3" s="15">
        <v>119298</v>
      </c>
      <c r="P3" s="15">
        <v>126735</v>
      </c>
      <c r="Q3" s="15">
        <v>137051</v>
      </c>
      <c r="R3" s="15">
        <v>121792</v>
      </c>
      <c r="S3" s="15">
        <v>111909</v>
      </c>
      <c r="T3" s="15">
        <v>110240</v>
      </c>
      <c r="U3" s="15">
        <v>110738</v>
      </c>
      <c r="V3" s="15">
        <v>112701</v>
      </c>
      <c r="W3" s="15">
        <v>113915</v>
      </c>
      <c r="X3" s="15">
        <v>122811</v>
      </c>
      <c r="Y3" s="15">
        <v>126345</v>
      </c>
      <c r="Z3" s="15">
        <v>133322</v>
      </c>
      <c r="AA3" s="15">
        <v>144528</v>
      </c>
      <c r="AB3" s="15">
        <v>152868</v>
      </c>
      <c r="AC3" s="15">
        <v>155082</v>
      </c>
      <c r="AD3" s="15">
        <v>150085</v>
      </c>
      <c r="AE3" s="53">
        <v>153744</v>
      </c>
    </row>
    <row r="4" spans="1:31" s="1" customFormat="1" ht="22.5" customHeight="1" x14ac:dyDescent="0.2">
      <c r="A4" s="54" t="s">
        <v>55</v>
      </c>
      <c r="B4" s="55">
        <v>81083</v>
      </c>
      <c r="C4" s="56">
        <v>82140</v>
      </c>
      <c r="D4" s="56">
        <v>81885</v>
      </c>
      <c r="E4" s="56">
        <v>79210</v>
      </c>
      <c r="F4" s="56">
        <v>84746</v>
      </c>
      <c r="G4" s="56">
        <v>93249</v>
      </c>
      <c r="H4" s="56">
        <v>92836</v>
      </c>
      <c r="I4" s="56">
        <v>94446</v>
      </c>
      <c r="J4" s="56">
        <v>89269</v>
      </c>
      <c r="K4" s="56">
        <v>84363</v>
      </c>
      <c r="L4" s="56">
        <v>82720</v>
      </c>
      <c r="M4" s="56">
        <v>95341</v>
      </c>
      <c r="N4" s="57">
        <v>114114</v>
      </c>
      <c r="O4" s="57">
        <v>115372</v>
      </c>
      <c r="P4" s="56">
        <v>122314</v>
      </c>
      <c r="Q4" s="56">
        <v>131508</v>
      </c>
      <c r="R4" s="56">
        <v>116576</v>
      </c>
      <c r="S4" s="56">
        <v>106249</v>
      </c>
      <c r="T4" s="56">
        <v>103638</v>
      </c>
      <c r="U4" s="56">
        <v>104255</v>
      </c>
      <c r="V4" s="56">
        <v>112701</v>
      </c>
      <c r="W4" s="56">
        <v>113915</v>
      </c>
      <c r="X4" s="56">
        <v>122811</v>
      </c>
      <c r="Y4" s="56">
        <v>126345</v>
      </c>
      <c r="Z4" s="56">
        <v>133322</v>
      </c>
      <c r="AA4" s="56">
        <v>144528</v>
      </c>
      <c r="AB4" s="56">
        <v>152868</v>
      </c>
      <c r="AC4" s="56">
        <v>155082</v>
      </c>
      <c r="AD4" s="56">
        <v>150085</v>
      </c>
      <c r="AE4" s="58">
        <v>153744</v>
      </c>
    </row>
    <row r="5" spans="1:31" ht="22.5" customHeight="1" x14ac:dyDescent="0.2">
      <c r="A5" s="59" t="s">
        <v>47</v>
      </c>
      <c r="B5" s="34">
        <v>34134</v>
      </c>
      <c r="C5" s="35">
        <v>34103</v>
      </c>
      <c r="D5" s="35">
        <v>34932</v>
      </c>
      <c r="E5" s="35">
        <v>33755</v>
      </c>
      <c r="F5" s="35">
        <v>34218</v>
      </c>
      <c r="G5" s="35">
        <v>36487</v>
      </c>
      <c r="H5" s="35">
        <v>36458</v>
      </c>
      <c r="I5" s="35">
        <v>37661</v>
      </c>
      <c r="J5" s="35">
        <v>36373</v>
      </c>
      <c r="K5" s="35">
        <v>35109</v>
      </c>
      <c r="L5" s="35">
        <v>34572</v>
      </c>
      <c r="M5" s="35">
        <v>42959</v>
      </c>
      <c r="N5" s="35">
        <v>50663</v>
      </c>
      <c r="O5" s="35">
        <v>51947</v>
      </c>
      <c r="P5" s="35">
        <v>54964</v>
      </c>
      <c r="Q5" s="35">
        <v>58040</v>
      </c>
      <c r="R5" s="35">
        <v>51550</v>
      </c>
      <c r="S5" s="35">
        <v>47237</v>
      </c>
      <c r="T5" s="35">
        <v>46120</v>
      </c>
      <c r="U5" s="35">
        <v>45900</v>
      </c>
      <c r="V5" s="35">
        <v>51346</v>
      </c>
      <c r="W5" s="35">
        <v>50959</v>
      </c>
      <c r="X5" s="35">
        <v>55214</v>
      </c>
      <c r="Y5" s="35">
        <v>56057</v>
      </c>
      <c r="Z5" s="35">
        <v>59604</v>
      </c>
      <c r="AA5" s="35">
        <v>66266</v>
      </c>
      <c r="AB5" s="35">
        <v>69784</v>
      </c>
      <c r="AC5" s="35">
        <v>70506</v>
      </c>
      <c r="AD5" s="35">
        <v>67962</v>
      </c>
      <c r="AE5" s="60">
        <v>69527</v>
      </c>
    </row>
    <row r="6" spans="1:31" ht="22.5" customHeight="1" x14ac:dyDescent="0.2">
      <c r="A6" s="62" t="s">
        <v>48</v>
      </c>
      <c r="B6" s="37">
        <v>46949</v>
      </c>
      <c r="C6" s="38">
        <v>48037</v>
      </c>
      <c r="D6" s="38">
        <v>46953</v>
      </c>
      <c r="E6" s="38">
        <v>45455</v>
      </c>
      <c r="F6" s="38">
        <v>50528</v>
      </c>
      <c r="G6" s="38">
        <v>56762</v>
      </c>
      <c r="H6" s="38">
        <v>56378</v>
      </c>
      <c r="I6" s="38">
        <v>56785</v>
      </c>
      <c r="J6" s="38">
        <v>52896</v>
      </c>
      <c r="K6" s="38">
        <v>49254</v>
      </c>
      <c r="L6" s="38">
        <v>48148</v>
      </c>
      <c r="M6" s="38">
        <v>52382</v>
      </c>
      <c r="N6" s="38">
        <v>63451</v>
      </c>
      <c r="O6" s="38">
        <v>63425</v>
      </c>
      <c r="P6" s="38">
        <v>67350</v>
      </c>
      <c r="Q6" s="38">
        <v>73468</v>
      </c>
      <c r="R6" s="38">
        <v>65026</v>
      </c>
      <c r="S6" s="38">
        <v>59012</v>
      </c>
      <c r="T6" s="38">
        <v>57518</v>
      </c>
      <c r="U6" s="38">
        <v>58355</v>
      </c>
      <c r="V6" s="38">
        <v>61355</v>
      </c>
      <c r="W6" s="38">
        <v>62956</v>
      </c>
      <c r="X6" s="38">
        <v>67597</v>
      </c>
      <c r="Y6" s="38">
        <v>70288</v>
      </c>
      <c r="Z6" s="38">
        <v>73718</v>
      </c>
      <c r="AA6" s="38">
        <v>78262</v>
      </c>
      <c r="AB6" s="38">
        <v>83084</v>
      </c>
      <c r="AC6" s="38">
        <v>84576</v>
      </c>
      <c r="AD6" s="38">
        <v>82123</v>
      </c>
      <c r="AE6" s="64">
        <v>84217</v>
      </c>
    </row>
    <row r="7" spans="1:31" s="1" customFormat="1" ht="22.5" customHeight="1" x14ac:dyDescent="0.2">
      <c r="A7" s="65" t="s">
        <v>56</v>
      </c>
      <c r="B7" s="66" t="s">
        <v>3</v>
      </c>
      <c r="C7" s="67" t="s">
        <v>3</v>
      </c>
      <c r="D7" s="67" t="s">
        <v>3</v>
      </c>
      <c r="E7" s="67" t="s">
        <v>3</v>
      </c>
      <c r="F7" s="67" t="s">
        <v>3</v>
      </c>
      <c r="G7" s="67" t="s">
        <v>3</v>
      </c>
      <c r="H7" s="67" t="s">
        <v>3</v>
      </c>
      <c r="I7" s="67" t="s">
        <v>3</v>
      </c>
      <c r="J7" s="67" t="s">
        <v>3</v>
      </c>
      <c r="K7" s="67">
        <v>223</v>
      </c>
      <c r="L7" s="67">
        <v>1053</v>
      </c>
      <c r="M7" s="67">
        <v>1428</v>
      </c>
      <c r="N7" s="67">
        <v>3547</v>
      </c>
      <c r="O7" s="67">
        <v>3926</v>
      </c>
      <c r="P7" s="67">
        <v>4421</v>
      </c>
      <c r="Q7" s="67">
        <v>5543</v>
      </c>
      <c r="R7" s="67">
        <v>5216</v>
      </c>
      <c r="S7" s="67">
        <v>5660</v>
      </c>
      <c r="T7" s="67">
        <v>6602</v>
      </c>
      <c r="U7" s="67">
        <v>6483</v>
      </c>
      <c r="V7" s="67" t="s">
        <v>3</v>
      </c>
      <c r="W7" s="67" t="s">
        <v>3</v>
      </c>
      <c r="X7" s="67" t="s">
        <v>3</v>
      </c>
      <c r="Y7" s="67" t="s">
        <v>3</v>
      </c>
      <c r="Z7" s="67" t="s">
        <v>3</v>
      </c>
      <c r="AA7" s="67" t="s">
        <v>3</v>
      </c>
      <c r="AB7" s="67" t="s">
        <v>3</v>
      </c>
      <c r="AC7" s="67" t="s">
        <v>3</v>
      </c>
      <c r="AD7" s="67" t="s">
        <v>3</v>
      </c>
      <c r="AE7" s="107" t="s">
        <v>3</v>
      </c>
    </row>
    <row r="8" spans="1:31" s="43" customFormat="1" ht="15" customHeight="1" x14ac:dyDescent="0.25">
      <c r="A8" s="42" t="s">
        <v>112</v>
      </c>
      <c r="F8" s="44"/>
      <c r="G8" s="44"/>
      <c r="H8" s="44"/>
    </row>
    <row r="9" spans="1:31" ht="12.75" x14ac:dyDescent="0.2">
      <c r="A9" s="1"/>
    </row>
    <row r="10" spans="1:31" ht="12.75" x14ac:dyDescent="0.2">
      <c r="A10" s="1"/>
    </row>
    <row r="11" spans="1:31" x14ac:dyDescent="0.2">
      <c r="A11" s="45" t="s">
        <v>9</v>
      </c>
    </row>
    <row r="12" spans="1:31" x14ac:dyDescent="0.2">
      <c r="A12" s="46" t="s">
        <v>76</v>
      </c>
    </row>
    <row r="13" spans="1:31" x14ac:dyDescent="0.2">
      <c r="A13" s="47" t="s">
        <v>142</v>
      </c>
    </row>
    <row r="14" spans="1:31" x14ac:dyDescent="0.2">
      <c r="A14" s="47" t="s">
        <v>114</v>
      </c>
    </row>
    <row r="15" spans="1:31" x14ac:dyDescent="0.2">
      <c r="A15" s="115" t="s">
        <v>148</v>
      </c>
    </row>
    <row r="16" spans="1:31" x14ac:dyDescent="0.2">
      <c r="A16" s="115" t="s">
        <v>147</v>
      </c>
    </row>
    <row r="17" spans="1:1" x14ac:dyDescent="0.2">
      <c r="A17" s="46" t="s">
        <v>170</v>
      </c>
    </row>
    <row r="18" spans="1:1" x14ac:dyDescent="0.2">
      <c r="A18" s="46" t="s">
        <v>10</v>
      </c>
    </row>
  </sheetData>
  <mergeCells count="1">
    <mergeCell ref="A1:AE1"/>
  </mergeCells>
  <pageMargins left="0.39370078740157483" right="0.19685039370078741" top="0.59055118110236227" bottom="0.74803149606299213" header="0.31496062992125984" footer="0.31496062992125984"/>
  <pageSetup paperSize="9" scale="94" orientation="landscape" r:id="rId1"/>
  <headerFooter>
    <oddFooter>&amp;C&amp;8&amp;P/&amp;N</oddFooter>
  </headerFooter>
  <colBreaks count="3" manualBreakCount="3">
    <brk id="9" max="16" man="1"/>
    <brk id="17" min="1" max="7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18</vt:i4>
      </vt:variant>
    </vt:vector>
  </HeadingPairs>
  <TitlesOfParts>
    <vt:vector size="29" baseType="lpstr">
      <vt:lpstr>Capa</vt:lpstr>
      <vt:lpstr>Ficha Técnica</vt:lpstr>
      <vt:lpstr>Índice</vt:lpstr>
      <vt:lpstr>Nota Metodológica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Capa!Área_de_Impressão</vt:lpstr>
      <vt:lpstr>'Ficha Técnica'!Área_de_Impressão</vt:lpstr>
      <vt:lpstr>Índice!Área_de_Impressão</vt:lpstr>
      <vt:lpstr>'Nota Metodológica'!Área_de_Impressão</vt:lpstr>
      <vt:lpstr>'Tabela 1'!Área_de_Impressão</vt:lpstr>
      <vt:lpstr>'Tabela 2'!Área_de_Impressão</vt:lpstr>
      <vt:lpstr>'Tabela 3'!Área_de_Impressão</vt:lpstr>
      <vt:lpstr>'Tabela 4'!Área_de_Impressão</vt:lpstr>
      <vt:lpstr>'Tabela 5'!Área_de_Impressão</vt:lpstr>
      <vt:lpstr>'Tabela 6'!Área_de_Impressão</vt:lpstr>
      <vt:lpstr>'Tabela 7'!Área_de_Impressão</vt:lpstr>
      <vt:lpstr>'Tabela 1'!Títulos_de_Impressão</vt:lpstr>
      <vt:lpstr>'Tabela 2'!Títulos_de_Impressão</vt:lpstr>
      <vt:lpstr>'Tabela 3'!Títulos_de_Impressão</vt:lpstr>
      <vt:lpstr>'Tabela 4'!Títulos_de_Impressão</vt:lpstr>
      <vt:lpstr>'Tabela 5'!Títulos_de_Impressão</vt:lpstr>
      <vt:lpstr>'Tabela 6'!Títulos_de_Impressão</vt:lpstr>
      <vt:lpstr>'Tabela 7'!Títulos_de_Impressão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2019-09-30T11:06:55Z</dcterms:created>
  <dcterms:modified xsi:type="dcterms:W3CDTF">2025-09-24T15:11:10Z</dcterms:modified>
</cp:coreProperties>
</file>